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mubu\Desktop\"/>
    </mc:Choice>
  </mc:AlternateContent>
  <xr:revisionPtr revIDLastSave="0" documentId="8_{45EDD316-912E-48FC-BA34-33C3C53D193D}" xr6:coauthVersionLast="47" xr6:coauthVersionMax="47" xr10:uidLastSave="{00000000-0000-0000-0000-000000000000}"/>
  <bookViews>
    <workbookView xWindow="-120" yWindow="-120" windowWidth="20730" windowHeight="11160" tabRatio="870" activeTab="1" xr2:uid="{E8297927-2C4D-47D0-A250-3F7D2362E79A}"/>
  </bookViews>
  <sheets>
    <sheet name="記入方法" sheetId="23" r:id="rId1"/>
    <sheet name="合計表" sheetId="11" r:id="rId2"/>
    <sheet name="控用" sheetId="17" r:id="rId3"/>
    <sheet name="現場用" sheetId="12" r:id="rId4"/>
    <sheet name="現場用2" sheetId="19" r:id="rId5"/>
    <sheet name="現場用3" sheetId="20" r:id="rId6"/>
    <sheet name="現場用4" sheetId="21" r:id="rId7"/>
    <sheet name="現場用5" sheetId="22" r:id="rId8"/>
  </sheets>
  <definedNames>
    <definedName name="_xlnm.Print_Area" localSheetId="0">記入方法!$A$1:$V$41</definedName>
    <definedName name="_xlnm.Print_Area" localSheetId="3">現場用!$A$1:$Q$35</definedName>
    <definedName name="_xlnm.Print_Area" localSheetId="4">現場用2!$A$1:$Q$35</definedName>
    <definedName name="_xlnm.Print_Area" localSheetId="5">現場用3!$A$1:$Q$35</definedName>
    <definedName name="_xlnm.Print_Area" localSheetId="6">現場用4!$A$1:$Q$35</definedName>
    <definedName name="_xlnm.Print_Area" localSheetId="7">現場用5!$A$1:$Q$35</definedName>
    <definedName name="_xlnm.Print_Area" localSheetId="2">控用!$A$1:$O$29</definedName>
    <definedName name="_xlnm.Print_Area" localSheetId="1">合計表!$A$1:$O$31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1" l="1"/>
  <c r="E17" i="11"/>
  <c r="E16" i="11"/>
  <c r="E15" i="11"/>
  <c r="E14" i="11"/>
  <c r="F5" i="20"/>
  <c r="N16" i="11" s="1"/>
  <c r="F5" i="22"/>
  <c r="N18" i="11"/>
  <c r="J32" i="23"/>
  <c r="J31" i="23"/>
  <c r="J30" i="23"/>
  <c r="J29" i="23"/>
  <c r="J28" i="23"/>
  <c r="J33" i="23" s="1"/>
  <c r="J23" i="23"/>
  <c r="E22" i="23"/>
  <c r="J20" i="23"/>
  <c r="J11" i="23"/>
  <c r="F5" i="23"/>
  <c r="B33" i="22"/>
  <c r="J32" i="22"/>
  <c r="J31" i="22"/>
  <c r="J30" i="22"/>
  <c r="J29" i="22"/>
  <c r="J28" i="22"/>
  <c r="E22" i="22"/>
  <c r="J20" i="22"/>
  <c r="J23" i="22" s="1"/>
  <c r="J11" i="22"/>
  <c r="B33" i="21"/>
  <c r="J32" i="21"/>
  <c r="J31" i="21"/>
  <c r="J30" i="21"/>
  <c r="J29" i="21"/>
  <c r="J28" i="21"/>
  <c r="E22" i="21"/>
  <c r="J20" i="21"/>
  <c r="J23" i="21" s="1"/>
  <c r="J11" i="21"/>
  <c r="B33" i="20"/>
  <c r="J32" i="20"/>
  <c r="J31" i="20"/>
  <c r="J30" i="20"/>
  <c r="J29" i="20"/>
  <c r="J28" i="20"/>
  <c r="J33" i="20" s="1"/>
  <c r="E22" i="20"/>
  <c r="J20" i="20"/>
  <c r="J23" i="20" s="1"/>
  <c r="J11" i="20"/>
  <c r="B33" i="19"/>
  <c r="J32" i="19"/>
  <c r="J31" i="19"/>
  <c r="J30" i="19"/>
  <c r="J29" i="19"/>
  <c r="J28" i="19"/>
  <c r="J33" i="19" s="1"/>
  <c r="E22" i="19"/>
  <c r="J20" i="19"/>
  <c r="J23" i="19" s="1"/>
  <c r="J11" i="19"/>
  <c r="J34" i="23" l="1"/>
  <c r="J35" i="23" s="1"/>
  <c r="J33" i="21"/>
  <c r="J34" i="21" s="1"/>
  <c r="J35" i="21" s="1"/>
  <c r="F5" i="21" s="1"/>
  <c r="N17" i="11" s="1"/>
  <c r="J33" i="22"/>
  <c r="J34" i="22" s="1"/>
  <c r="J35" i="22" s="1"/>
  <c r="J34" i="20"/>
  <c r="J35" i="20" s="1"/>
  <c r="J34" i="19"/>
  <c r="J35" i="19" s="1"/>
  <c r="F5" i="19" s="1"/>
  <c r="N15" i="11" s="1"/>
  <c r="M19" i="11" l="1"/>
  <c r="M20" i="11"/>
  <c r="M21" i="11"/>
  <c r="M22" i="11"/>
  <c r="M23" i="11"/>
  <c r="M24" i="11"/>
  <c r="M25" i="11"/>
  <c r="K18" i="11"/>
  <c r="M18" i="11" s="1"/>
  <c r="K17" i="11"/>
  <c r="M17" i="11" s="1"/>
  <c r="K16" i="11"/>
  <c r="M16" i="11" s="1"/>
  <c r="K15" i="11"/>
  <c r="M15" i="11" s="1"/>
  <c r="J31" i="12"/>
  <c r="E22" i="12" l="1"/>
  <c r="J20" i="12"/>
  <c r="J23" i="12" s="1"/>
  <c r="J11" i="12"/>
  <c r="J32" i="12"/>
  <c r="J30" i="12"/>
  <c r="J29" i="12"/>
  <c r="J28" i="12"/>
  <c r="N25" i="11"/>
  <c r="N24" i="11"/>
  <c r="N23" i="11"/>
  <c r="N22" i="11"/>
  <c r="N21" i="11"/>
  <c r="N20" i="11"/>
  <c r="N19" i="11"/>
  <c r="M10" i="11"/>
  <c r="J33" i="12" l="1"/>
  <c r="J34" i="12" l="1"/>
  <c r="J35" i="12" s="1"/>
  <c r="F5" i="12" s="1"/>
  <c r="N14" i="11" s="1"/>
  <c r="K14" i="11" s="1"/>
  <c r="M14" i="11" s="1"/>
  <c r="N26" i="11" l="1"/>
  <c r="K26" i="11" l="1"/>
  <c r="N10" i="11" s="1"/>
  <c r="M26" i="11"/>
  <c r="O10" i="11" s="1"/>
  <c r="A10" i="11" l="1"/>
</calcChain>
</file>

<file path=xl/sharedStrings.xml><?xml version="1.0" encoding="utf-8"?>
<sst xmlns="http://schemas.openxmlformats.org/spreadsheetml/2006/main" count="297" uniqueCount="71">
  <si>
    <t>日</t>
    <rPh sb="0" eb="1">
      <t>ニチ</t>
    </rPh>
    <phoneticPr fontId="1"/>
  </si>
  <si>
    <t>御中</t>
    <rPh sb="0" eb="2">
      <t>オンチュウ</t>
    </rPh>
    <phoneticPr fontId="1"/>
  </si>
  <si>
    <t>　　下記の通り請求いたします</t>
    <rPh sb="2" eb="4">
      <t>カキ</t>
    </rPh>
    <rPh sb="5" eb="6">
      <t>トオ</t>
    </rPh>
    <rPh sb="7" eb="9">
      <t>セイキュウ</t>
    </rPh>
    <phoneticPr fontId="1"/>
  </si>
  <si>
    <t>工事コード</t>
    <rPh sb="0" eb="2">
      <t>コウジ</t>
    </rPh>
    <phoneticPr fontId="1"/>
  </si>
  <si>
    <t>契約工事</t>
    <rPh sb="0" eb="2">
      <t>ケイヤク</t>
    </rPh>
    <rPh sb="2" eb="4">
      <t>コウジ</t>
    </rPh>
    <phoneticPr fontId="1"/>
  </si>
  <si>
    <t>契約額（税抜）</t>
    <rPh sb="0" eb="3">
      <t>ケイヤクガク</t>
    </rPh>
    <rPh sb="4" eb="6">
      <t>ゼイヌ</t>
    </rPh>
    <phoneticPr fontId="1"/>
  </si>
  <si>
    <t>変更額（税抜）</t>
    <rPh sb="0" eb="3">
      <t>ヘンコウガク</t>
    </rPh>
    <rPh sb="4" eb="6">
      <t>ゼ</t>
    </rPh>
    <phoneticPr fontId="1"/>
  </si>
  <si>
    <t>一般請求</t>
    <rPh sb="0" eb="4">
      <t>イッパンセイキュウ</t>
    </rPh>
    <phoneticPr fontId="1"/>
  </si>
  <si>
    <t>月</t>
    <rPh sb="0" eb="1">
      <t>ツキ</t>
    </rPh>
    <phoneticPr fontId="1"/>
  </si>
  <si>
    <t>品名/工事内容</t>
    <rPh sb="0" eb="2">
      <t>ヒンメイ</t>
    </rPh>
    <rPh sb="3" eb="5">
      <t>コウジ</t>
    </rPh>
    <rPh sb="5" eb="7">
      <t>ナイヨウ</t>
    </rPh>
    <phoneticPr fontId="1"/>
  </si>
  <si>
    <t>数　量</t>
    <rPh sb="0" eb="1">
      <t>カズ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</si>
  <si>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</si>
  <si>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</si>
  <si>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</si>
  <si>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弊社査定額</t>
    <rPh sb="0" eb="2">
      <t>ヘイシャ</t>
    </rPh>
    <rPh sb="2" eb="5">
      <t>サテイガク</t>
    </rPh>
    <phoneticPr fontId="1"/>
  </si>
  <si>
    <t>社長</t>
    <rPh sb="0" eb="2">
      <t>シャチョウ</t>
    </rPh>
    <phoneticPr fontId="1"/>
  </si>
  <si>
    <t>専務</t>
    <rPh sb="0" eb="2">
      <t>センム</t>
    </rPh>
    <phoneticPr fontId="1"/>
  </si>
  <si>
    <t>常務</t>
    <rPh sb="0" eb="2">
      <t>ジョウム</t>
    </rPh>
    <phoneticPr fontId="1"/>
  </si>
  <si>
    <t>工事部長</t>
    <rPh sb="0" eb="4">
      <t>コウジブチョウ</t>
    </rPh>
    <phoneticPr fontId="1"/>
  </si>
  <si>
    <t>担当者</t>
    <rPh sb="0" eb="3">
      <t>タントウシャ</t>
    </rPh>
    <phoneticPr fontId="1"/>
  </si>
  <si>
    <t>出 来 高</t>
    <rPh sb="0" eb="1">
      <t>デ</t>
    </rPh>
    <rPh sb="2" eb="3">
      <t>ライ</t>
    </rPh>
    <rPh sb="4" eb="5">
      <t>タカ</t>
    </rPh>
    <phoneticPr fontId="1"/>
  </si>
  <si>
    <t>既 請 求 額</t>
    <rPh sb="0" eb="1">
      <t>キ</t>
    </rPh>
    <rPh sb="2" eb="3">
      <t>ショウ</t>
    </rPh>
    <rPh sb="4" eb="5">
      <t>モトム</t>
    </rPh>
    <rPh sb="6" eb="7">
      <t>ガク</t>
    </rPh>
    <phoneticPr fontId="1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</si>
  <si>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</si>
  <si>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合 計 額</t>
    <rPh sb="0" eb="1">
      <t>ア</t>
    </rPh>
    <rPh sb="2" eb="3">
      <t>ケイ</t>
    </rPh>
    <rPh sb="4" eb="5">
      <t>ガク</t>
    </rPh>
    <phoneticPr fontId="1"/>
  </si>
  <si>
    <t>計</t>
    <rPh sb="0" eb="1">
      <t>ケイ</t>
    </rPh>
    <phoneticPr fontId="1"/>
  </si>
  <si>
    <t>〈注意事項〉</t>
    <rPh sb="1" eb="5">
      <t>チュウイジコウ</t>
    </rPh>
    <phoneticPr fontId="1"/>
  </si>
  <si>
    <t>　 期日以降到着分は　原則翌月扱いとなります。</t>
    <rPh sb="2" eb="4">
      <t>キジツ</t>
    </rPh>
    <rPh sb="4" eb="6">
      <t>イコウ</t>
    </rPh>
    <rPh sb="6" eb="9">
      <t>トウチャクブン</t>
    </rPh>
    <rPh sb="11" eb="13">
      <t>ゲンソク</t>
    </rPh>
    <rPh sb="13" eb="15">
      <t>ヨクゲツ</t>
    </rPh>
    <rPh sb="15" eb="16">
      <t>アツカ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</si>
  <si>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</si>
  <si>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前月請求額</t>
    <rPh sb="0" eb="2">
      <t>ゼンゲツ</t>
    </rPh>
    <rPh sb="2" eb="4">
      <t>セイキュウ</t>
    </rPh>
    <rPh sb="4" eb="5">
      <t>ガク</t>
    </rPh>
    <phoneticPr fontId="1"/>
  </si>
  <si>
    <t>入金額</t>
    <rPh sb="0" eb="2">
      <t>ニュウキン</t>
    </rPh>
    <rPh sb="2" eb="3">
      <t>ガク</t>
    </rPh>
    <phoneticPr fontId="1"/>
  </si>
  <si>
    <t>当月売上額</t>
    <rPh sb="0" eb="2">
      <t>トウゲツ</t>
    </rPh>
    <rPh sb="2" eb="4">
      <t>ウリアゲ</t>
    </rPh>
    <rPh sb="4" eb="5">
      <t>ガク</t>
    </rPh>
    <phoneticPr fontId="1"/>
  </si>
  <si>
    <t>請　求　書（合 計 表）</t>
    <rPh sb="0" eb="1">
      <t>ショウ</t>
    </rPh>
    <rPh sb="2" eb="3">
      <t>モトム</t>
    </rPh>
    <rPh sb="4" eb="5">
      <t>ショ</t>
    </rPh>
    <rPh sb="6" eb="7">
      <t>ア</t>
    </rPh>
    <rPh sb="8" eb="9">
      <t>ケイ</t>
    </rPh>
    <rPh sb="10" eb="11">
      <t>ヒョウ</t>
    </rPh>
    <phoneticPr fontId="1"/>
  </si>
  <si>
    <t>合　計　金　額</t>
    <rPh sb="0" eb="1">
      <t>ア</t>
    </rPh>
    <rPh sb="2" eb="3">
      <t>ケイ</t>
    </rPh>
    <rPh sb="4" eb="5">
      <t>キン</t>
    </rPh>
    <rPh sb="6" eb="7">
      <t>ガク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</si>
  <si>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</si>
  <si>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売　上　額（税抜）</t>
    <rPh sb="0" eb="1">
      <t>バイ</t>
    </rPh>
    <rPh sb="2" eb="3">
      <t>ウエ</t>
    </rPh>
    <rPh sb="4" eb="5">
      <t>ガク</t>
    </rPh>
    <rPh sb="6" eb="8">
      <t>ゼイヌキ</t>
    </rPh>
    <phoneticPr fontId="1"/>
  </si>
  <si>
    <t>請　求　額</t>
    <rPh sb="0" eb="1">
      <t>ショウ</t>
    </rPh>
    <rPh sb="2" eb="3">
      <t>モトム</t>
    </rPh>
    <rPh sb="4" eb="5">
      <t>ガク</t>
    </rPh>
    <phoneticPr fontId="1"/>
  </si>
  <si>
    <t>前月繰越残高</t>
    <rPh sb="0" eb="2">
      <t>ゼンゲツ</t>
    </rPh>
    <rPh sb="2" eb="4">
      <t>クリコシ</t>
    </rPh>
    <rPh sb="4" eb="6">
      <t>ザンダカ</t>
    </rPh>
    <phoneticPr fontId="1"/>
  </si>
  <si>
    <t>消費税額</t>
    <rPh sb="0" eb="3">
      <t>ショウヒゼイ</t>
    </rPh>
    <rPh sb="3" eb="4">
      <t>ガク</t>
    </rPh>
    <phoneticPr fontId="1"/>
  </si>
  <si>
    <t>当　月　請　求　金　額　計</t>
    <rPh sb="0" eb="1">
      <t>トウ</t>
    </rPh>
    <rPh sb="2" eb="3">
      <t>ガツ</t>
    </rPh>
    <rPh sb="4" eb="5">
      <t>ショウ</t>
    </rPh>
    <rPh sb="6" eb="7">
      <t>モトム</t>
    </rPh>
    <rPh sb="8" eb="9">
      <t>キン</t>
    </rPh>
    <rPh sb="10" eb="11">
      <t>ガク</t>
    </rPh>
    <rPh sb="12" eb="13">
      <t>ケイ</t>
    </rPh>
    <phoneticPr fontId="1"/>
  </si>
  <si>
    <t>銀行</t>
    <rPh sb="0" eb="2">
      <t>ギンコウ</t>
    </rPh>
    <phoneticPr fontId="1"/>
  </si>
  <si>
    <t>預金種類</t>
    <rPh sb="0" eb="2">
      <t>ヨキン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</si>
  <si>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</si>
  <si>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振　込　先</t>
    <rPh sb="0" eb="1">
      <t>シン</t>
    </rPh>
    <rPh sb="2" eb="3">
      <t>コ</t>
    </rPh>
    <rPh sb="4" eb="5">
      <t>サキ</t>
    </rPh>
    <phoneticPr fontId="1"/>
  </si>
  <si>
    <t>口　座　名　義</t>
    <rPh sb="0" eb="1">
      <t>クチ</t>
    </rPh>
    <rPh sb="2" eb="3">
      <t>ザ</t>
    </rPh>
    <rPh sb="4" eb="5">
      <t>メイ</t>
    </rPh>
    <rPh sb="6" eb="7">
      <t>ヨシ</t>
    </rPh>
    <phoneticPr fontId="1"/>
  </si>
  <si>
    <t>フ　リ　ガ　ナ</t>
    <phoneticPr fontId="1"/>
  </si>
  <si>
    <t>支店 ・ 本店</t>
    <rPh sb="0" eb="2">
      <t>シテン</t>
    </rPh>
    <rPh sb="5" eb="7">
      <t>ホンテン</t>
    </rPh>
    <phoneticPr fontId="1"/>
  </si>
  <si>
    <t>％</t>
    <phoneticPr fontId="1"/>
  </si>
  <si>
    <t>石川建設産業株式会社</t>
    <rPh sb="0" eb="10">
      <t>イシカワケンセツサンギョウカブシキガイシャ</t>
    </rPh>
    <phoneticPr fontId="1"/>
  </si>
  <si>
    <t>令和　　　年　　　月　　　日</t>
    <phoneticPr fontId="1"/>
  </si>
  <si>
    <t>インボイス番号</t>
    <rPh sb="5" eb="7">
      <t>バンゴウ</t>
    </rPh>
    <phoneticPr fontId="1"/>
  </si>
  <si>
    <t>合 計 額（A）</t>
    <rPh sb="0" eb="1">
      <t>ア</t>
    </rPh>
    <rPh sb="2" eb="3">
      <t>ケイ</t>
    </rPh>
    <rPh sb="4" eb="5">
      <t>ガク</t>
    </rPh>
    <phoneticPr fontId="1"/>
  </si>
  <si>
    <t>合 計 額（B）</t>
    <rPh sb="0" eb="1">
      <t>ゴウ</t>
    </rPh>
    <rPh sb="2" eb="3">
      <t>ケイ</t>
    </rPh>
    <rPh sb="4" eb="5">
      <t>ガク</t>
    </rPh>
    <phoneticPr fontId="1"/>
  </si>
  <si>
    <t>消 費 税</t>
    <phoneticPr fontId="1"/>
  </si>
  <si>
    <t>-</t>
  </si>
  <si>
    <t>請 求 金 額（A+B）</t>
    <rPh sb="0" eb="1">
      <t>ショウ</t>
    </rPh>
    <rPh sb="2" eb="3">
      <t>モトム</t>
    </rPh>
    <rPh sb="4" eb="5">
      <t>カネ</t>
    </rPh>
    <rPh sb="6" eb="7">
      <t>ガク</t>
    </rPh>
    <phoneticPr fontId="1"/>
  </si>
  <si>
    <r>
      <t>消 費 税（</t>
    </r>
    <r>
      <rPr>
        <u/>
        <sz val="11"/>
        <color theme="1"/>
        <rFont val="HG丸ｺﾞｼｯｸM-PRO"/>
        <family val="3"/>
        <charset val="128"/>
      </rPr>
      <t>10</t>
    </r>
    <r>
      <rPr>
        <sz val="11"/>
        <color theme="1"/>
        <rFont val="HG丸ｺﾞｼｯｸM-PRO"/>
        <family val="3"/>
        <charset val="128"/>
      </rPr>
      <t>％）</t>
    </r>
    <rPh sb="0" eb="1">
      <t>ショウ</t>
    </rPh>
    <rPh sb="2" eb="3">
      <t>ヒ</t>
    </rPh>
    <rPh sb="4" eb="5">
      <t>ゼイ</t>
    </rPh>
    <phoneticPr fontId="1"/>
  </si>
  <si>
    <t>請　求　書（記 入 方 法）</t>
    <rPh sb="0" eb="1">
      <t>ショウ</t>
    </rPh>
    <rPh sb="2" eb="3">
      <t>モトム</t>
    </rPh>
    <rPh sb="4" eb="5">
      <t>ショ</t>
    </rPh>
    <rPh sb="6" eb="7">
      <t>キ</t>
    </rPh>
    <rPh sb="8" eb="9">
      <t>イリ</t>
    </rPh>
    <rPh sb="10" eb="11">
      <t>カタ</t>
    </rPh>
    <rPh sb="12" eb="13">
      <t>ホウ</t>
    </rPh>
    <phoneticPr fontId="1"/>
  </si>
  <si>
    <t>1）合計表に請求者名と振込先を記入します。</t>
    <rPh sb="2" eb="4">
      <t>ゴウケイ</t>
    </rPh>
    <rPh sb="4" eb="5">
      <t>ヒョウ</t>
    </rPh>
    <rPh sb="6" eb="8">
      <t>セイキュウ</t>
    </rPh>
    <rPh sb="8" eb="9">
      <t>シャ</t>
    </rPh>
    <rPh sb="9" eb="10">
      <t>メイ</t>
    </rPh>
    <rPh sb="11" eb="14">
      <t>フリコミサキ</t>
    </rPh>
    <rPh sb="15" eb="17">
      <t>キニュウ</t>
    </rPh>
    <phoneticPr fontId="1"/>
  </si>
  <si>
    <t>2）各現場数分の現場用シートに明細を記入します。</t>
    <rPh sb="2" eb="3">
      <t>カク</t>
    </rPh>
    <rPh sb="3" eb="5">
      <t>ゲンバ</t>
    </rPh>
    <rPh sb="5" eb="6">
      <t>スウ</t>
    </rPh>
    <rPh sb="6" eb="7">
      <t>ブン</t>
    </rPh>
    <rPh sb="8" eb="11">
      <t>ゲンバヨウ</t>
    </rPh>
    <rPh sb="15" eb="17">
      <t>メイサイ</t>
    </rPh>
    <rPh sb="18" eb="20">
      <t>キニュウ</t>
    </rPh>
    <phoneticPr fontId="1"/>
  </si>
  <si>
    <t>　 現場用は省略し、合計表に直接入力で可能です。</t>
    <rPh sb="2" eb="5">
      <t>ゲンバヨウ</t>
    </rPh>
    <rPh sb="6" eb="8">
      <t>ショウリャク</t>
    </rPh>
    <phoneticPr fontId="1"/>
  </si>
  <si>
    <t>請　求　書（請 求 者 控）</t>
    <rPh sb="0" eb="1">
      <t>ショウ</t>
    </rPh>
    <rPh sb="2" eb="3">
      <t>モトム</t>
    </rPh>
    <rPh sb="4" eb="5">
      <t>ショ</t>
    </rPh>
    <rPh sb="6" eb="7">
      <t>ショウ</t>
    </rPh>
    <rPh sb="8" eb="9">
      <t>モトム</t>
    </rPh>
    <rPh sb="10" eb="11">
      <t>モノ</t>
    </rPh>
    <rPh sb="12" eb="13">
      <t>ヒカエ</t>
    </rPh>
    <phoneticPr fontId="1"/>
  </si>
  <si>
    <t>3)  各現場の明細への記入が不要の場合は、</t>
    <rPh sb="4" eb="7">
      <t>カクゲンバ</t>
    </rPh>
    <rPh sb="8" eb="10">
      <t>メイサイ</t>
    </rPh>
    <rPh sb="12" eb="14">
      <t>キニュウ</t>
    </rPh>
    <rPh sb="15" eb="17">
      <t>フヨウ</t>
    </rPh>
    <rPh sb="18" eb="20">
      <t>バアイ</t>
    </rPh>
    <phoneticPr fontId="1"/>
  </si>
  <si>
    <t>※控用は合計表から転記となっています。</t>
    <rPh sb="1" eb="3">
      <t>ヒカエヨウ</t>
    </rPh>
    <rPh sb="4" eb="7">
      <t>ゴウケイヒョウ</t>
    </rPh>
    <rPh sb="9" eb="11">
      <t>テンキ</t>
    </rPh>
    <phoneticPr fontId="1"/>
  </si>
  <si>
    <t>　必要な場合は保管ください。</t>
    <phoneticPr fontId="1"/>
  </si>
  <si>
    <r>
      <t>4）</t>
    </r>
    <r>
      <rPr>
        <sz val="10"/>
        <color rgb="FFFF0000"/>
        <rFont val="游ゴシック"/>
        <family val="3"/>
        <charset val="128"/>
        <scheme val="minor"/>
      </rPr>
      <t>毎月末日締切、5日必着で厳守お願いします。</t>
    </r>
    <rPh sb="2" eb="4">
      <t>マイツキ</t>
    </rPh>
    <rPh sb="4" eb="6">
      <t>マツジツ</t>
    </rPh>
    <rPh sb="6" eb="8">
      <t>シメキリ</t>
    </rPh>
    <rPh sb="10" eb="11">
      <t>ニチ</t>
    </rPh>
    <rPh sb="11" eb="13">
      <t>ヒッチャク</t>
    </rPh>
    <rPh sb="14" eb="16">
      <t>ゲンシュ</t>
    </rPh>
    <rPh sb="17" eb="18">
      <t>ネガ</t>
    </rPh>
    <phoneticPr fontId="1"/>
  </si>
  <si>
    <t>　 現場用の請求書は各2部印刷してください。</t>
    <rPh sb="2" eb="5">
      <t>ゲンバヨウ</t>
    </rPh>
    <rPh sb="6" eb="9">
      <t>セイキュウショ</t>
    </rPh>
    <rPh sb="10" eb="11">
      <t>カク</t>
    </rPh>
    <rPh sb="12" eb="13">
      <t>ブ</t>
    </rPh>
    <rPh sb="13" eb="15">
      <t>インサツ</t>
    </rPh>
    <phoneticPr fontId="1"/>
  </si>
  <si>
    <t>請　求　書（現場振分用/2部印刷）</t>
    <rPh sb="0" eb="1">
      <t>ショウ</t>
    </rPh>
    <rPh sb="2" eb="3">
      <t>モトム</t>
    </rPh>
    <rPh sb="4" eb="5">
      <t>ショ</t>
    </rPh>
    <rPh sb="6" eb="7">
      <t>ゲン</t>
    </rPh>
    <rPh sb="7" eb="8">
      <t>バ</t>
    </rPh>
    <rPh sb="8" eb="9">
      <t>シン</t>
    </rPh>
    <rPh sb="9" eb="10">
      <t>ブン</t>
    </rPh>
    <rPh sb="10" eb="11">
      <t>ヨウ</t>
    </rPh>
    <phoneticPr fontId="1"/>
  </si>
  <si>
    <t>工事名</t>
    <rPh sb="0" eb="2">
      <t>コウジ</t>
    </rPh>
    <rPh sb="2" eb="3">
      <t>メイ</t>
    </rPh>
    <phoneticPr fontId="1"/>
  </si>
  <si>
    <t>担当者</t>
    <rPh sb="0" eb="3">
      <t>タントウシャ</t>
    </rPh>
    <phoneticPr fontId="1"/>
  </si>
  <si>
    <t>出 来 高（税抜）</t>
    <rPh sb="0" eb="1">
      <t>デ</t>
    </rPh>
    <rPh sb="2" eb="3">
      <t>ライ</t>
    </rPh>
    <rPh sb="4" eb="5">
      <t>タカ</t>
    </rPh>
    <rPh sb="6" eb="8">
      <t>ゼイヌキ</t>
    </rPh>
    <phoneticPr fontId="1"/>
  </si>
  <si>
    <t>【郵便番号】〒
【住所】
【御社名】　　　　　　　　　　　　　　　　　　　　　　　　　　　【代表者名】　　　　　　　　　　　　　　　　　　　　　　　　　　　【TEL】　　　　　　　　　　　　　　　　　　　　　　　　　　【FAX】</t>
    <rPh sb="1" eb="5">
      <t>ユウビンバンゴウ</t>
    </rPh>
    <rPh sb="9" eb="11">
      <t>ジュウショ</t>
    </rPh>
    <rPh sb="14" eb="16">
      <t>オンシャ</t>
    </rPh>
    <rPh sb="16" eb="17">
      <t>メイ</t>
    </rPh>
    <rPh sb="46" eb="48">
      <t>ダイヒョウ</t>
    </rPh>
    <rPh sb="48" eb="49">
      <t>シャ</t>
    </rPh>
    <rPh sb="49" eb="5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</si>
</sst>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[$-F800]dddd\,\ mmmm\ dd\,\ yyyy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/>
    <xf numFmtId="42" fontId="8" fillId="0" borderId="0" xfId="0" applyNumberFormat="1" applyFont="1">
      <alignment vertical="center"/>
    </xf>
    <xf numFmtId="0" fontId="3" fillId="0" borderId="10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0" xfId="0" applyFont="1">
      <alignment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38" fontId="3" fillId="0" borderId="0" xfId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38" xfId="0" applyFont="1" applyBorder="1" applyAlignment="1">
      <alignment horizontal="center" vertical="center" shrinkToFit="1"/>
    </xf>
    <xf numFmtId="176" fontId="3" fillId="2" borderId="0" xfId="0" applyNumberFormat="1" applyFont="1" applyFill="1">
      <alignment vertical="center"/>
    </xf>
    <xf numFmtId="38" fontId="8" fillId="0" borderId="47" xfId="1" applyFont="1" applyBorder="1" applyAlignment="1">
      <alignment vertical="center" shrinkToFit="1"/>
    </xf>
    <xf numFmtId="0" fontId="8" fillId="2" borderId="48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5" fillId="0" borderId="1" xfId="0" applyFont="1" applyBorder="1">
      <alignment vertical="center"/>
    </xf>
    <xf numFmtId="42" fontId="8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right" vertical="center" indent="1"/>
    </xf>
    <xf numFmtId="0" fontId="14" fillId="0" borderId="0" xfId="0" applyFont="1">
      <alignment vertical="center"/>
    </xf>
    <xf numFmtId="0" fontId="3" fillId="0" borderId="34" xfId="0" applyFont="1" applyBorder="1">
      <alignment vertical="center"/>
    </xf>
    <xf numFmtId="0" fontId="3" fillId="0" borderId="36" xfId="0" applyFont="1" applyBorder="1" applyAlignment="1">
      <alignment horizontal="right" vertical="center"/>
    </xf>
    <xf numFmtId="0" fontId="0" fillId="0" borderId="34" xfId="0" applyBorder="1">
      <alignment vertical="center"/>
    </xf>
    <xf numFmtId="0" fontId="3" fillId="0" borderId="32" xfId="0" applyFont="1" applyBorder="1" applyAlignment="1">
      <alignment vertical="top"/>
    </xf>
    <xf numFmtId="38" fontId="9" fillId="0" borderId="39" xfId="1" applyFont="1" applyFill="1" applyBorder="1" applyAlignment="1">
      <alignment horizontal="right" vertical="center" shrinkToFit="1"/>
    </xf>
    <xf numFmtId="38" fontId="9" fillId="0" borderId="40" xfId="1" applyFont="1" applyFill="1" applyBorder="1" applyAlignment="1">
      <alignment horizontal="right" vertical="center" shrinkToFit="1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0" fillId="0" borderId="78" xfId="0" applyBorder="1">
      <alignment vertical="center"/>
    </xf>
    <xf numFmtId="38" fontId="3" fillId="0" borderId="78" xfId="1" applyFont="1" applyBorder="1" applyAlignment="1">
      <alignment horizontal="right" vertical="center"/>
    </xf>
    <xf numFmtId="0" fontId="13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textRotation="255"/>
    </xf>
    <xf numFmtId="0" fontId="3" fillId="5" borderId="23" xfId="0" applyFont="1" applyFill="1" applyBorder="1" applyAlignment="1">
      <alignment horizontal="center" vertical="center"/>
    </xf>
    <xf numFmtId="0" fontId="3" fillId="5" borderId="26" xfId="0" applyFont="1" applyFill="1" applyBorder="1">
      <alignment vertical="center"/>
    </xf>
    <xf numFmtId="0" fontId="3" fillId="5" borderId="27" xfId="0" applyFont="1" applyFill="1" applyBorder="1" applyAlignment="1">
      <alignment horizontal="center" vertical="center" textRotation="255"/>
    </xf>
    <xf numFmtId="0" fontId="3" fillId="5" borderId="80" xfId="0" applyFont="1" applyFill="1" applyBorder="1">
      <alignment vertical="center"/>
    </xf>
    <xf numFmtId="0" fontId="3" fillId="5" borderId="29" xfId="0" applyFont="1" applyFill="1" applyBorder="1" applyAlignment="1">
      <alignment horizontal="center" vertical="center" textRotation="255"/>
    </xf>
    <xf numFmtId="0" fontId="3" fillId="5" borderId="30" xfId="0" applyFont="1" applyFill="1" applyBorder="1" applyAlignment="1">
      <alignment horizontal="center" vertical="center"/>
    </xf>
    <xf numFmtId="0" fontId="3" fillId="5" borderId="82" xfId="0" applyFont="1" applyFill="1" applyBorder="1" applyAlignment="1">
      <alignment horizontal="center" vertical="center"/>
    </xf>
    <xf numFmtId="0" fontId="3" fillId="5" borderId="83" xfId="0" applyFont="1" applyFill="1" applyBorder="1">
      <alignment vertical="center"/>
    </xf>
    <xf numFmtId="0" fontId="3" fillId="0" borderId="35" xfId="0" applyFont="1" applyBorder="1">
      <alignment vertical="center"/>
    </xf>
    <xf numFmtId="0" fontId="3" fillId="0" borderId="67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2" fontId="3" fillId="5" borderId="27" xfId="0" applyNumberFormat="1" applyFont="1" applyFill="1" applyBorder="1" applyAlignment="1">
      <alignment horizontal="right" vertical="center"/>
    </xf>
    <xf numFmtId="42" fontId="3" fillId="5" borderId="2" xfId="0" applyNumberFormat="1" applyFont="1" applyFill="1" applyBorder="1" applyAlignment="1">
      <alignment horizontal="right" vertical="center"/>
    </xf>
    <xf numFmtId="42" fontId="3" fillId="5" borderId="28" xfId="0" applyNumberFormat="1" applyFont="1" applyFill="1" applyBorder="1" applyAlignment="1">
      <alignment horizontal="right" vertical="center"/>
    </xf>
    <xf numFmtId="42" fontId="3" fillId="5" borderId="29" xfId="0" applyNumberFormat="1" applyFont="1" applyFill="1" applyBorder="1" applyAlignment="1">
      <alignment horizontal="right" vertical="center"/>
    </xf>
    <xf numFmtId="42" fontId="3" fillId="5" borderId="30" xfId="0" applyNumberFormat="1" applyFont="1" applyFill="1" applyBorder="1" applyAlignment="1">
      <alignment horizontal="right" vertical="center"/>
    </xf>
    <xf numFmtId="42" fontId="3" fillId="5" borderId="33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42" fontId="6" fillId="0" borderId="16" xfId="0" applyNumberFormat="1" applyFont="1" applyBorder="1" applyAlignment="1">
      <alignment horizontal="center" vertical="center"/>
    </xf>
    <xf numFmtId="42" fontId="6" fillId="0" borderId="14" xfId="0" applyNumberFormat="1" applyFont="1" applyBorder="1" applyAlignment="1">
      <alignment horizontal="center" vertical="center"/>
    </xf>
    <xf numFmtId="42" fontId="6" fillId="0" borderId="15" xfId="0" applyNumberFormat="1" applyFont="1" applyBorder="1" applyAlignment="1">
      <alignment horizontal="center" vertical="center"/>
    </xf>
    <xf numFmtId="42" fontId="6" fillId="0" borderId="19" xfId="0" applyNumberFormat="1" applyFont="1" applyBorder="1" applyAlignment="1">
      <alignment horizontal="center" vertical="center"/>
    </xf>
    <xf numFmtId="42" fontId="6" fillId="0" borderId="12" xfId="0" applyNumberFormat="1" applyFont="1" applyBorder="1" applyAlignment="1">
      <alignment horizontal="center" vertical="center"/>
    </xf>
    <xf numFmtId="42" fontId="6" fillId="0" borderId="18" xfId="0" applyNumberFormat="1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95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81" xfId="0" applyFont="1" applyFill="1" applyBorder="1" applyAlignment="1">
      <alignment horizontal="center" vertical="center"/>
    </xf>
    <xf numFmtId="0" fontId="8" fillId="2" borderId="96" xfId="0" applyFont="1" applyFill="1" applyBorder="1" applyAlignment="1">
      <alignment horizontal="center" vertical="center"/>
    </xf>
    <xf numFmtId="0" fontId="8" fillId="2" borderId="82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85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7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49" fontId="3" fillId="0" borderId="2" xfId="0" quotePrefix="1" applyNumberFormat="1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2" fontId="3" fillId="0" borderId="3" xfId="0" applyNumberFormat="1" applyFont="1" applyBorder="1" applyAlignment="1">
      <alignment horizontal="right" vertical="center"/>
    </xf>
    <xf numFmtId="42" fontId="3" fillId="0" borderId="4" xfId="0" applyNumberFormat="1" applyFont="1" applyBorder="1" applyAlignment="1">
      <alignment horizontal="right" vertical="center"/>
    </xf>
    <xf numFmtId="42" fontId="3" fillId="0" borderId="6" xfId="0" applyNumberFormat="1" applyFont="1" applyBorder="1" applyAlignment="1">
      <alignment horizontal="right" vertical="center"/>
    </xf>
    <xf numFmtId="42" fontId="3" fillId="0" borderId="0" xfId="0" applyNumberFormat="1" applyFont="1" applyAlignment="1">
      <alignment horizontal="right" vertical="center"/>
    </xf>
    <xf numFmtId="42" fontId="3" fillId="5" borderId="22" xfId="0" applyNumberFormat="1" applyFont="1" applyFill="1" applyBorder="1" applyAlignment="1">
      <alignment horizontal="right" vertical="center"/>
    </xf>
    <xf numFmtId="42" fontId="3" fillId="5" borderId="23" xfId="0" applyNumberFormat="1" applyFont="1" applyFill="1" applyBorder="1" applyAlignment="1">
      <alignment horizontal="right" vertical="center"/>
    </xf>
    <xf numFmtId="42" fontId="3" fillId="5" borderId="26" xfId="0" applyNumberFormat="1" applyFont="1" applyFill="1" applyBorder="1" applyAlignment="1">
      <alignment horizontal="right" vertical="center"/>
    </xf>
    <xf numFmtId="42" fontId="3" fillId="5" borderId="84" xfId="0" applyNumberFormat="1" applyFont="1" applyFill="1" applyBorder="1" applyAlignment="1">
      <alignment horizontal="right" vertical="center"/>
    </xf>
    <xf numFmtId="42" fontId="3" fillId="5" borderId="25" xfId="0" applyNumberFormat="1" applyFont="1" applyFill="1" applyBorder="1" applyAlignment="1">
      <alignment horizontal="right" vertical="center"/>
    </xf>
    <xf numFmtId="42" fontId="3" fillId="5" borderId="85" xfId="0" applyNumberFormat="1" applyFont="1" applyFill="1" applyBorder="1" applyAlignment="1">
      <alignment horizontal="right" vertical="center"/>
    </xf>
    <xf numFmtId="42" fontId="3" fillId="5" borderId="86" xfId="0" applyNumberFormat="1" applyFont="1" applyFill="1" applyBorder="1" applyAlignment="1">
      <alignment horizontal="right" vertical="center"/>
    </xf>
    <xf numFmtId="42" fontId="3" fillId="5" borderId="0" xfId="0" applyNumberFormat="1" applyFont="1" applyFill="1" applyAlignment="1">
      <alignment horizontal="right" vertical="center"/>
    </xf>
    <xf numFmtId="42" fontId="3" fillId="5" borderId="70" xfId="0" applyNumberFormat="1" applyFont="1" applyFill="1" applyBorder="1" applyAlignment="1">
      <alignment horizontal="right" vertical="center"/>
    </xf>
    <xf numFmtId="42" fontId="3" fillId="5" borderId="87" xfId="0" applyNumberFormat="1" applyFont="1" applyFill="1" applyBorder="1" applyAlignment="1">
      <alignment horizontal="right" vertical="center"/>
    </xf>
    <xf numFmtId="42" fontId="3" fillId="5" borderId="1" xfId="0" applyNumberFormat="1" applyFont="1" applyFill="1" applyBorder="1" applyAlignment="1">
      <alignment horizontal="right" vertical="center"/>
    </xf>
    <xf numFmtId="42" fontId="3" fillId="5" borderId="88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2" fontId="3" fillId="5" borderId="89" xfId="0" applyNumberFormat="1" applyFont="1" applyFill="1" applyBorder="1" applyAlignment="1">
      <alignment horizontal="right" vertical="center"/>
    </xf>
    <xf numFmtId="42" fontId="3" fillId="5" borderId="4" xfId="0" applyNumberFormat="1" applyFont="1" applyFill="1" applyBorder="1" applyAlignment="1">
      <alignment horizontal="right" vertical="center"/>
    </xf>
    <xf numFmtId="42" fontId="3" fillId="5" borderId="90" xfId="0" applyNumberFormat="1" applyFont="1" applyFill="1" applyBorder="1" applyAlignment="1">
      <alignment horizontal="right" vertical="center"/>
    </xf>
    <xf numFmtId="42" fontId="3" fillId="5" borderId="91" xfId="0" applyNumberFormat="1" applyFont="1" applyFill="1" applyBorder="1" applyAlignment="1">
      <alignment horizontal="right" vertical="center"/>
    </xf>
    <xf numFmtId="42" fontId="3" fillId="5" borderId="32" xfId="0" applyNumberFormat="1" applyFont="1" applyFill="1" applyBorder="1" applyAlignment="1">
      <alignment horizontal="right" vertical="center"/>
    </xf>
    <xf numFmtId="42" fontId="3" fillId="5" borderId="71" xfId="0" applyNumberFormat="1" applyFont="1" applyFill="1" applyBorder="1" applyAlignment="1">
      <alignment horizontal="right" vertical="center"/>
    </xf>
    <xf numFmtId="42" fontId="3" fillId="0" borderId="7" xfId="0" applyNumberFormat="1" applyFont="1" applyBorder="1" applyAlignment="1">
      <alignment horizontal="right" vertical="center"/>
    </xf>
    <xf numFmtId="42" fontId="3" fillId="0" borderId="1" xfId="0" applyNumberFormat="1" applyFont="1" applyBorder="1" applyAlignment="1">
      <alignment horizontal="right" vertical="center"/>
    </xf>
    <xf numFmtId="42" fontId="3" fillId="0" borderId="21" xfId="0" applyNumberFormat="1" applyFont="1" applyBorder="1" applyAlignment="1">
      <alignment horizontal="right" vertical="center"/>
    </xf>
    <xf numFmtId="42" fontId="3" fillId="0" borderId="2" xfId="0" applyNumberFormat="1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9" xfId="0" applyFont="1" applyBorder="1" applyAlignment="1">
      <alignment horizontal="center" vertical="center" textRotation="255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42" fontId="3" fillId="0" borderId="10" xfId="0" applyNumberFormat="1" applyFont="1" applyBorder="1" applyAlignment="1">
      <alignment horizontal="right" vertical="center"/>
    </xf>
    <xf numFmtId="42" fontId="3" fillId="0" borderId="11" xfId="0" applyNumberFormat="1" applyFont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1"/>
    </xf>
    <xf numFmtId="0" fontId="3" fillId="0" borderId="10" xfId="0" applyFont="1" applyBorder="1" applyAlignment="1">
      <alignment horizontal="center" vertical="center" textRotation="1"/>
    </xf>
    <xf numFmtId="0" fontId="3" fillId="0" borderId="11" xfId="0" applyFont="1" applyBorder="1" applyAlignment="1">
      <alignment horizontal="center" vertical="center" textRotation="1"/>
    </xf>
    <xf numFmtId="42" fontId="3" fillId="0" borderId="9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8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1"/>
    </xf>
    <xf numFmtId="0" fontId="3" fillId="0" borderId="1" xfId="0" applyFont="1" applyBorder="1" applyAlignment="1">
      <alignment horizontal="center" vertical="center" textRotation="1"/>
    </xf>
    <xf numFmtId="0" fontId="3" fillId="0" borderId="8" xfId="0" applyFont="1" applyBorder="1" applyAlignment="1">
      <alignment horizontal="center" vertical="center" textRotation="1"/>
    </xf>
    <xf numFmtId="0" fontId="3" fillId="5" borderId="66" xfId="0" applyFont="1" applyFill="1" applyBorder="1" applyAlignment="1">
      <alignment horizontal="right" vertical="center"/>
    </xf>
    <xf numFmtId="0" fontId="3" fillId="5" borderId="35" xfId="0" applyFont="1" applyFill="1" applyBorder="1" applyAlignment="1">
      <alignment horizontal="right" vertical="center"/>
    </xf>
    <xf numFmtId="0" fontId="3" fillId="5" borderId="67" xfId="0" applyFont="1" applyFill="1" applyBorder="1" applyAlignment="1">
      <alignment horizontal="right" vertical="center"/>
    </xf>
    <xf numFmtId="0" fontId="9" fillId="5" borderId="64" xfId="0" applyFont="1" applyFill="1" applyBorder="1" applyAlignment="1">
      <alignment horizontal="left" vertical="center" indent="1"/>
    </xf>
    <xf numFmtId="0" fontId="9" fillId="5" borderId="65" xfId="0" applyFont="1" applyFill="1" applyBorder="1" applyAlignment="1">
      <alignment horizontal="left" vertical="center" indent="1"/>
    </xf>
    <xf numFmtId="0" fontId="3" fillId="5" borderId="58" xfId="0" applyFont="1" applyFill="1" applyBorder="1" applyAlignment="1">
      <alignment horizontal="left" vertical="center" indent="1"/>
    </xf>
    <xf numFmtId="0" fontId="3" fillId="5" borderId="59" xfId="0" applyFont="1" applyFill="1" applyBorder="1" applyAlignment="1">
      <alignment horizontal="left" vertical="center" indent="1"/>
    </xf>
    <xf numFmtId="0" fontId="3" fillId="5" borderId="61" xfId="0" applyFont="1" applyFill="1" applyBorder="1" applyAlignment="1">
      <alignment horizontal="left" vertical="center" indent="1"/>
    </xf>
    <xf numFmtId="0" fontId="3" fillId="5" borderId="62" xfId="0" applyFont="1" applyFill="1" applyBorder="1" applyAlignment="1">
      <alignment horizontal="left" vertical="center" indent="1"/>
    </xf>
    <xf numFmtId="0" fontId="3" fillId="0" borderId="47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38" fontId="8" fillId="0" borderId="47" xfId="1" applyFont="1" applyBorder="1" applyAlignment="1">
      <alignment horizontal="right" vertical="center" shrinkToFit="1"/>
    </xf>
    <xf numFmtId="0" fontId="3" fillId="5" borderId="67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 shrinkToFit="1"/>
    </xf>
    <xf numFmtId="49" fontId="3" fillId="0" borderId="40" xfId="0" applyNumberFormat="1" applyFont="1" applyBorder="1" applyAlignment="1">
      <alignment horizontal="center" vertical="center" shrinkToFit="1"/>
    </xf>
    <xf numFmtId="38" fontId="3" fillId="5" borderId="40" xfId="1" applyFont="1" applyFill="1" applyBorder="1" applyAlignment="1">
      <alignment horizontal="right" vertical="center" shrinkToFit="1"/>
    </xf>
    <xf numFmtId="38" fontId="9" fillId="0" borderId="40" xfId="1" applyFont="1" applyFill="1" applyBorder="1" applyAlignment="1">
      <alignment horizontal="right" vertical="center" shrinkToFit="1"/>
    </xf>
    <xf numFmtId="0" fontId="3" fillId="5" borderId="41" xfId="0" applyFont="1" applyFill="1" applyBorder="1" applyAlignment="1">
      <alignment horizontal="center" vertical="center" shrinkToFit="1"/>
    </xf>
    <xf numFmtId="49" fontId="3" fillId="0" borderId="42" xfId="0" applyNumberFormat="1" applyFont="1" applyBorder="1" applyAlignment="1">
      <alignment horizontal="center" vertical="center" shrinkToFit="1"/>
    </xf>
    <xf numFmtId="49" fontId="3" fillId="0" borderId="43" xfId="0" applyNumberFormat="1" applyFont="1" applyBorder="1" applyAlignment="1">
      <alignment horizontal="center" vertical="center" shrinkToFit="1"/>
    </xf>
    <xf numFmtId="0" fontId="3" fillId="5" borderId="42" xfId="0" applyFont="1" applyFill="1" applyBorder="1" applyAlignment="1">
      <alignment horizontal="center" vertical="center" shrinkToFit="1"/>
    </xf>
    <xf numFmtId="0" fontId="3" fillId="5" borderId="44" xfId="0" applyFont="1" applyFill="1" applyBorder="1" applyAlignment="1">
      <alignment horizontal="center" vertical="center" shrinkToFit="1"/>
    </xf>
    <xf numFmtId="0" fontId="3" fillId="5" borderId="43" xfId="0" applyFont="1" applyFill="1" applyBorder="1" applyAlignment="1">
      <alignment horizontal="center" vertical="center" shrinkToFit="1"/>
    </xf>
    <xf numFmtId="38" fontId="3" fillId="5" borderId="41" xfId="1" applyFont="1" applyFill="1" applyBorder="1" applyAlignment="1">
      <alignment horizontal="right" vertical="center" shrinkToFit="1"/>
    </xf>
    <xf numFmtId="38" fontId="9" fillId="0" borderId="41" xfId="1" applyFont="1" applyFill="1" applyBorder="1" applyAlignment="1">
      <alignment horizontal="right" vertical="center" shrinkToFit="1"/>
    </xf>
    <xf numFmtId="0" fontId="3" fillId="0" borderId="40" xfId="0" applyFont="1" applyBorder="1" applyAlignment="1">
      <alignment horizontal="center" vertical="center" shrinkToFit="1"/>
    </xf>
    <xf numFmtId="38" fontId="3" fillId="0" borderId="79" xfId="1" applyFont="1" applyFill="1" applyBorder="1" applyAlignment="1">
      <alignment horizontal="right" vertical="center" shrinkToFit="1"/>
    </xf>
    <xf numFmtId="38" fontId="3" fillId="0" borderId="69" xfId="1" applyFont="1" applyFill="1" applyBorder="1" applyAlignment="1">
      <alignment horizontal="right" vertical="center" shrinkToFit="1"/>
    </xf>
    <xf numFmtId="0" fontId="3" fillId="0" borderId="40" xfId="0" quotePrefix="1" applyFont="1" applyBorder="1" applyAlignment="1">
      <alignment horizontal="center" vertical="center" shrinkToFit="1"/>
    </xf>
    <xf numFmtId="0" fontId="3" fillId="5" borderId="39" xfId="0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38" fontId="3" fillId="0" borderId="39" xfId="1" applyFont="1" applyFill="1" applyBorder="1" applyAlignment="1">
      <alignment horizontal="right" vertical="center" shrinkToFit="1"/>
    </xf>
    <xf numFmtId="38" fontId="9" fillId="0" borderId="39" xfId="1" applyFont="1" applyFill="1" applyBorder="1" applyAlignment="1">
      <alignment horizontal="right" vertical="center" shrinkToFit="1"/>
    </xf>
    <xf numFmtId="0" fontId="7" fillId="0" borderId="38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42" fontId="7" fillId="0" borderId="38" xfId="0" applyNumberFormat="1" applyFont="1" applyBorder="1" applyAlignment="1">
      <alignment horizontal="center" vertical="center" shrinkToFit="1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5" borderId="89" xfId="0" applyFont="1" applyFill="1" applyBorder="1" applyAlignment="1">
      <alignment horizontal="left" vertical="top" wrapText="1"/>
    </xf>
    <xf numFmtId="38" fontId="3" fillId="0" borderId="54" xfId="1" applyFont="1" applyBorder="1" applyAlignment="1">
      <alignment horizontal="right" vertical="center" shrinkToFit="1"/>
    </xf>
    <xf numFmtId="38" fontId="3" fillId="0" borderId="56" xfId="1" applyFont="1" applyBorder="1" applyAlignment="1">
      <alignment horizontal="right" vertical="center" shrinkToFit="1"/>
    </xf>
    <xf numFmtId="0" fontId="3" fillId="0" borderId="0" xfId="0" applyFont="1" applyAlignment="1">
      <alignment horizontal="left"/>
    </xf>
    <xf numFmtId="0" fontId="3" fillId="5" borderId="37" xfId="0" applyFont="1" applyFill="1" applyBorder="1" applyAlignment="1">
      <alignment horizontal="center" vertical="center"/>
    </xf>
    <xf numFmtId="0" fontId="3" fillId="5" borderId="94" xfId="0" applyFont="1" applyFill="1" applyBorder="1" applyAlignment="1">
      <alignment horizontal="center" vertical="center"/>
    </xf>
    <xf numFmtId="42" fontId="15" fillId="2" borderId="75" xfId="0" applyNumberFormat="1" applyFont="1" applyFill="1" applyBorder="1" applyAlignment="1">
      <alignment horizontal="center" vertical="center"/>
    </xf>
    <xf numFmtId="42" fontId="15" fillId="2" borderId="4" xfId="0" applyNumberFormat="1" applyFont="1" applyFill="1" applyBorder="1" applyAlignment="1">
      <alignment horizontal="center" vertical="center"/>
    </xf>
    <xf numFmtId="42" fontId="15" fillId="2" borderId="76" xfId="0" applyNumberFormat="1" applyFont="1" applyFill="1" applyBorder="1" applyAlignment="1">
      <alignment horizontal="center" vertical="center"/>
    </xf>
    <xf numFmtId="42" fontId="15" fillId="2" borderId="17" xfId="0" applyNumberFormat="1" applyFont="1" applyFill="1" applyBorder="1" applyAlignment="1">
      <alignment horizontal="center" vertical="center"/>
    </xf>
    <xf numFmtId="42" fontId="15" fillId="2" borderId="12" xfId="0" applyNumberFormat="1" applyFont="1" applyFill="1" applyBorder="1" applyAlignment="1">
      <alignment horizontal="center" vertical="center"/>
    </xf>
    <xf numFmtId="42" fontId="15" fillId="2" borderId="77" xfId="0" applyNumberFormat="1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38" fontId="3" fillId="5" borderId="49" xfId="1" applyFont="1" applyFill="1" applyBorder="1" applyAlignment="1">
      <alignment horizontal="right" vertical="center" shrinkToFit="1"/>
    </xf>
    <xf numFmtId="38" fontId="3" fillId="5" borderId="50" xfId="1" applyFont="1" applyFill="1" applyBorder="1" applyAlignment="1">
      <alignment horizontal="right" vertical="center" shrinkToFit="1"/>
    </xf>
    <xf numFmtId="38" fontId="3" fillId="5" borderId="2" xfId="1" applyFont="1" applyFill="1" applyBorder="1" applyAlignment="1">
      <alignment horizontal="right" vertical="center" shrinkToFit="1"/>
    </xf>
    <xf numFmtId="38" fontId="3" fillId="5" borderId="30" xfId="1" applyFont="1" applyFill="1" applyBorder="1" applyAlignment="1">
      <alignment horizontal="right" vertical="center" shrinkToFit="1"/>
    </xf>
    <xf numFmtId="38" fontId="3" fillId="0" borderId="9" xfId="1" applyFont="1" applyBorder="1" applyAlignment="1">
      <alignment horizontal="right" vertical="center" shrinkToFit="1"/>
    </xf>
    <xf numFmtId="38" fontId="3" fillId="0" borderId="37" xfId="1" applyFont="1" applyBorder="1" applyAlignment="1">
      <alignment horizontal="right" vertical="center" shrinkToFit="1"/>
    </xf>
    <xf numFmtId="38" fontId="3" fillId="0" borderId="53" xfId="1" applyFont="1" applyBorder="1" applyAlignment="1">
      <alignment horizontal="right" vertical="center" shrinkToFit="1"/>
    </xf>
    <xf numFmtId="38" fontId="3" fillId="0" borderId="55" xfId="1" applyFont="1" applyBorder="1" applyAlignment="1">
      <alignment horizontal="right" vertical="center" shrinkToFit="1"/>
    </xf>
    <xf numFmtId="0" fontId="9" fillId="0" borderId="2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1" shrinkToFit="1"/>
    </xf>
    <xf numFmtId="0" fontId="3" fillId="0" borderId="4" xfId="0" applyFont="1" applyBorder="1" applyAlignment="1">
      <alignment horizontal="center" vertical="center" textRotation="1" shrinkToFit="1"/>
    </xf>
    <xf numFmtId="0" fontId="3" fillId="0" borderId="5" xfId="0" applyFont="1" applyBorder="1" applyAlignment="1">
      <alignment horizontal="center" vertical="center" textRotation="1" shrinkToFit="1"/>
    </xf>
    <xf numFmtId="0" fontId="3" fillId="5" borderId="4" xfId="0" applyFont="1" applyFill="1" applyBorder="1" applyAlignment="1">
      <alignment horizontal="left" vertical="top" wrapText="1"/>
    </xf>
    <xf numFmtId="0" fontId="3" fillId="5" borderId="90" xfId="0" applyFont="1" applyFill="1" applyBorder="1" applyAlignment="1">
      <alignment horizontal="left" vertical="top" wrapText="1"/>
    </xf>
    <xf numFmtId="0" fontId="3" fillId="5" borderId="86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70" xfId="0" applyFont="1" applyFill="1" applyBorder="1" applyAlignment="1">
      <alignment horizontal="left" vertical="top" wrapText="1"/>
    </xf>
    <xf numFmtId="0" fontId="3" fillId="5" borderId="87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88" xfId="0" applyFont="1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349652</xdr:colOff>
          <xdr:row>2</xdr:row>
          <xdr:rowOff>289367</xdr:rowOff>
        </xdr:from>
        <xdr:to>
          <xdr:col>18</xdr:col>
          <xdr:colOff>265374</xdr:colOff>
          <xdr:row>8</xdr:row>
          <xdr:rowOff>245721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F44D7B04-2797-41AA-93C0-5CBBF97AC99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合計表!$L$1:$O$7" spid="_x0000_s286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36052" y="756092"/>
              <a:ext cx="3858831" cy="157560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16</xdr:col>
      <xdr:colOff>3124</xdr:colOff>
      <xdr:row>35</xdr:row>
      <xdr:rowOff>228780</xdr:rowOff>
    </xdr:from>
    <xdr:to>
      <xdr:col>21</xdr:col>
      <xdr:colOff>460374</xdr:colOff>
      <xdr:row>40</xdr:row>
      <xdr:rowOff>216874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9FA55EAB-CC2B-4243-B49B-3274E6C55FB4}"/>
            </a:ext>
          </a:extLst>
        </xdr:cNvPr>
        <xdr:cNvSpPr/>
      </xdr:nvSpPr>
      <xdr:spPr>
        <a:xfrm>
          <a:off x="8448624" y="6483530"/>
          <a:ext cx="3235375" cy="1210469"/>
        </a:xfrm>
        <a:prstGeom prst="wedgeRoundRectCallout">
          <a:avLst>
            <a:gd name="adj1" fmla="val -72367"/>
            <a:gd name="adj2" fmla="val 2831"/>
            <a:gd name="adj3" fmla="val 16667"/>
          </a:avLst>
        </a:prstGeom>
        <a:solidFill>
          <a:sysClr val="window" lastClr="FFFFFF"/>
        </a:solidFill>
        <a:ln w="285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貴社名及び振込先を記入して下さい。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預金種類には、”普通”又は”当座”と記入ください。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241137</xdr:colOff>
      <xdr:row>28</xdr:row>
      <xdr:rowOff>204968</xdr:rowOff>
    </xdr:from>
    <xdr:to>
      <xdr:col>16</xdr:col>
      <xdr:colOff>79374</xdr:colOff>
      <xdr:row>34</xdr:row>
      <xdr:rowOff>233529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421DEF8D-CC67-44D2-8CDC-24605A3B1470}"/>
            </a:ext>
          </a:extLst>
        </xdr:cNvPr>
        <xdr:cNvGrpSpPr/>
      </xdr:nvGrpSpPr>
      <xdr:grpSpPr>
        <a:xfrm>
          <a:off x="4051137" y="4618218"/>
          <a:ext cx="4473737" cy="1504936"/>
          <a:chOff x="4020110" y="4370294"/>
          <a:chExt cx="4197567" cy="1828757"/>
        </a:xfrm>
      </xdr:grpSpPr>
      <xdr:sp macro="" textlink="">
        <xdr:nvSpPr>
          <xdr:cNvPr id="5" name="吹き出し: 角を丸めた四角形 4">
            <a:extLst>
              <a:ext uri="{FF2B5EF4-FFF2-40B4-BE49-F238E27FC236}">
                <a16:creationId xmlns:a16="http://schemas.microsoft.com/office/drawing/2014/main" id="{AAC22375-355C-8FD9-0C2E-1B63345F47F7}"/>
              </a:ext>
            </a:extLst>
          </xdr:cNvPr>
          <xdr:cNvSpPr/>
        </xdr:nvSpPr>
        <xdr:spPr>
          <a:xfrm>
            <a:off x="4020110" y="4370294"/>
            <a:ext cx="3977368" cy="1828757"/>
          </a:xfrm>
          <a:prstGeom prst="wedgeRoundRectCallout">
            <a:avLst>
              <a:gd name="adj1" fmla="val -75503"/>
              <a:gd name="adj2" fmla="val -53574"/>
              <a:gd name="adj3" fmla="val 16667"/>
            </a:avLst>
          </a:prstGeom>
          <a:solidFill>
            <a:schemeClr val="bg1"/>
          </a:solidFill>
          <a:ln w="28575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46F122AF-159E-5B96-32F7-16042A0D13A9}"/>
              </a:ext>
            </a:extLst>
          </xdr:cNvPr>
          <xdr:cNvSpPr txBox="1"/>
        </xdr:nvSpPr>
        <xdr:spPr>
          <a:xfrm>
            <a:off x="4128965" y="4465941"/>
            <a:ext cx="4088712" cy="16029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400" b="1"/>
              <a:t>現場用明細は</a:t>
            </a:r>
            <a:r>
              <a:rPr kumimoji="1" lang="ja-JP" altLang="en-US" sz="1400" b="1">
                <a:solidFill>
                  <a:srgbClr val="FF0000"/>
                </a:solidFill>
              </a:rPr>
              <a:t>各２部</a:t>
            </a:r>
            <a:r>
              <a:rPr kumimoji="1" lang="ja-JP" altLang="en-US" sz="1400" b="1">
                <a:solidFill>
                  <a:sysClr val="windowText" lastClr="000000"/>
                </a:solidFill>
              </a:rPr>
              <a:t>提出です</a:t>
            </a:r>
            <a:r>
              <a:rPr kumimoji="1" lang="ja-JP" altLang="en-US" sz="1400" b="1"/>
              <a:t>。</a:t>
            </a:r>
            <a:endParaRPr kumimoji="1" lang="en-US" altLang="ja-JP" sz="1400" b="1"/>
          </a:p>
          <a:p>
            <a:r>
              <a:rPr kumimoji="1" lang="ja-JP" altLang="en-US" sz="1400" b="1"/>
              <a:t>太枠内に作業内容・納品内容を記入して下さい。</a:t>
            </a:r>
            <a:endParaRPr kumimoji="1" lang="en-US" altLang="ja-JP" sz="1400" b="1"/>
          </a:p>
          <a:p>
            <a:r>
              <a:rPr kumimoji="1" lang="ja-JP" altLang="en-US" sz="1400" b="1"/>
              <a:t>明細の行数が足りない場合には内訳明細書</a:t>
            </a:r>
            <a:endParaRPr kumimoji="1" lang="en-US" altLang="ja-JP" sz="1400" b="1"/>
          </a:p>
          <a:p>
            <a:r>
              <a:rPr kumimoji="1" lang="ja-JP" altLang="en-US" sz="1400" b="1"/>
              <a:t>を別紙（書式自由）にて２部添付して下さい。</a:t>
            </a:r>
          </a:p>
        </xdr:txBody>
      </xdr:sp>
    </xdr:grpSp>
    <xdr:clientData/>
  </xdr:twoCellAnchor>
  <xdr:twoCellAnchor>
    <xdr:from>
      <xdr:col>8</xdr:col>
      <xdr:colOff>820275</xdr:colOff>
      <xdr:row>11</xdr:row>
      <xdr:rowOff>15875</xdr:rowOff>
    </xdr:from>
    <xdr:to>
      <xdr:col>14</xdr:col>
      <xdr:colOff>88729</xdr:colOff>
      <xdr:row>20</xdr:row>
      <xdr:rowOff>43121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C58EA74-5B53-41AF-BC26-F0E3EE13C0D9}"/>
            </a:ext>
          </a:extLst>
        </xdr:cNvPr>
        <xdr:cNvGrpSpPr/>
      </xdr:nvGrpSpPr>
      <xdr:grpSpPr>
        <a:xfrm>
          <a:off x="4630275" y="2603500"/>
          <a:ext cx="3110204" cy="741621"/>
          <a:chOff x="3613897" y="2185147"/>
          <a:chExt cx="3207203" cy="798740"/>
        </a:xfrm>
      </xdr:grpSpPr>
      <xdr:sp macro="" textlink="">
        <xdr:nvSpPr>
          <xdr:cNvPr id="9" name="吹き出し: 角を丸めた四角形 8">
            <a:extLst>
              <a:ext uri="{FF2B5EF4-FFF2-40B4-BE49-F238E27FC236}">
                <a16:creationId xmlns:a16="http://schemas.microsoft.com/office/drawing/2014/main" id="{535EE30C-99F6-9C05-8B11-0476AE6F3D38}"/>
              </a:ext>
            </a:extLst>
          </xdr:cNvPr>
          <xdr:cNvSpPr/>
        </xdr:nvSpPr>
        <xdr:spPr>
          <a:xfrm>
            <a:off x="3613897" y="2185147"/>
            <a:ext cx="3207203" cy="798740"/>
          </a:xfrm>
          <a:prstGeom prst="wedgeRoundRectCallout">
            <a:avLst>
              <a:gd name="adj1" fmla="val -98651"/>
              <a:gd name="adj2" fmla="val -114134"/>
              <a:gd name="adj3" fmla="val 16667"/>
            </a:avLst>
          </a:prstGeom>
          <a:solidFill>
            <a:schemeClr val="bg1"/>
          </a:solidFill>
          <a:ln w="28575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6188EF65-87F7-13FE-98EF-B9CABBB1123E}"/>
              </a:ext>
            </a:extLst>
          </xdr:cNvPr>
          <xdr:cNvSpPr txBox="1"/>
        </xdr:nvSpPr>
        <xdr:spPr>
          <a:xfrm>
            <a:off x="3728198" y="2219985"/>
            <a:ext cx="2993572" cy="7251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200" b="1"/>
              <a:t>工事名については、弊社工事担当者に</a:t>
            </a:r>
            <a:endParaRPr kumimoji="1" lang="en-US" altLang="ja-JP" sz="1200" b="1"/>
          </a:p>
          <a:p>
            <a:r>
              <a:rPr kumimoji="1" lang="ja-JP" altLang="en-US" sz="1200" b="1"/>
              <a:t>ご確認のうえ、ご入力下さい。</a:t>
            </a:r>
            <a:endParaRPr kumimoji="1" lang="en-US" altLang="ja-JP" sz="1200" b="1"/>
          </a:p>
        </xdr:txBody>
      </xdr:sp>
    </xdr:grpSp>
    <xdr:clientData/>
  </xdr:twoCellAnchor>
  <xdr:twoCellAnchor>
    <xdr:from>
      <xdr:col>15</xdr:col>
      <xdr:colOff>434534</xdr:colOff>
      <xdr:row>8</xdr:row>
      <xdr:rowOff>141188</xdr:rowOff>
    </xdr:from>
    <xdr:to>
      <xdr:col>20</xdr:col>
      <xdr:colOff>401169</xdr:colOff>
      <xdr:row>19</xdr:row>
      <xdr:rowOff>5255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F614A3F7-2270-4CC4-805A-2D8862A9CB00}"/>
            </a:ext>
          </a:extLst>
        </xdr:cNvPr>
        <xdr:cNvGrpSpPr/>
      </xdr:nvGrpSpPr>
      <xdr:grpSpPr>
        <a:xfrm>
          <a:off x="8448234" y="2220813"/>
          <a:ext cx="2493935" cy="1007067"/>
          <a:chOff x="8572501" y="2185147"/>
          <a:chExt cx="2255264" cy="868135"/>
        </a:xfrm>
      </xdr:grpSpPr>
      <xdr:sp macro="" textlink="">
        <xdr:nvSpPr>
          <xdr:cNvPr id="12" name="吹き出し: 角を丸めた四角形 11">
            <a:extLst>
              <a:ext uri="{FF2B5EF4-FFF2-40B4-BE49-F238E27FC236}">
                <a16:creationId xmlns:a16="http://schemas.microsoft.com/office/drawing/2014/main" id="{983640E7-5672-C003-B9D7-98179996F244}"/>
              </a:ext>
            </a:extLst>
          </xdr:cNvPr>
          <xdr:cNvSpPr/>
        </xdr:nvSpPr>
        <xdr:spPr>
          <a:xfrm>
            <a:off x="8585309" y="2185147"/>
            <a:ext cx="2242456" cy="868135"/>
          </a:xfrm>
          <a:prstGeom prst="wedgeRoundRectCallout">
            <a:avLst>
              <a:gd name="adj1" fmla="val -41804"/>
              <a:gd name="adj2" fmla="val -91897"/>
              <a:gd name="adj3" fmla="val 16667"/>
            </a:avLst>
          </a:prstGeom>
          <a:solidFill>
            <a:srgbClr val="FFFF00"/>
          </a:solidFill>
          <a:ln w="28575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D2509971-6B64-A1A6-5A0A-B63745D9FFF8}"/>
              </a:ext>
            </a:extLst>
          </xdr:cNvPr>
          <xdr:cNvSpPr txBox="1"/>
        </xdr:nvSpPr>
        <xdr:spPr>
          <a:xfrm>
            <a:off x="8572501" y="2212361"/>
            <a:ext cx="2226350" cy="8347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200" b="1"/>
              <a:t>合計表に入力いただくと現場用に転記されます。</a:t>
            </a:r>
            <a:endParaRPr kumimoji="1" lang="en-US" altLang="ja-JP" sz="1200" b="1"/>
          </a:p>
          <a:p>
            <a:r>
              <a:rPr kumimoji="1" lang="ja-JP" altLang="en-US" sz="1200" b="1"/>
              <a:t>印刷した場合は社印可です。</a:t>
            </a:r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174624</xdr:colOff>
      <xdr:row>13</xdr:row>
      <xdr:rowOff>0</xdr:rowOff>
    </xdr:from>
    <xdr:to>
      <xdr:col>15</xdr:col>
      <xdr:colOff>507999</xdr:colOff>
      <xdr:row>17</xdr:row>
      <xdr:rowOff>222250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E30B4F0-7F4B-B3E3-038B-AAC33ED7C72C}"/>
            </a:ext>
          </a:extLst>
        </xdr:cNvPr>
        <xdr:cNvSpPr/>
      </xdr:nvSpPr>
      <xdr:spPr>
        <a:xfrm>
          <a:off x="10763249" y="3159125"/>
          <a:ext cx="333375" cy="1238250"/>
        </a:xfrm>
        <a:prstGeom prst="rightBrac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619125</xdr:colOff>
      <xdr:row>13</xdr:row>
      <xdr:rowOff>127000</xdr:rowOff>
    </xdr:from>
    <xdr:to>
      <xdr:col>18</xdr:col>
      <xdr:colOff>603250</xdr:colOff>
      <xdr:row>18</xdr:row>
      <xdr:rowOff>15875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AF4D9BD-7C49-B834-3004-84E72553E6D2}"/>
            </a:ext>
          </a:extLst>
        </xdr:cNvPr>
        <xdr:cNvSpPr/>
      </xdr:nvSpPr>
      <xdr:spPr>
        <a:xfrm>
          <a:off x="11207750" y="3286125"/>
          <a:ext cx="2032000" cy="11588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現場用シートから転記させています。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lang="en-US" altLang="ja-JP"/>
        </a:p>
        <a:p>
          <a:pPr algn="l"/>
          <a:r>
            <a:rPr kumimoji="1" lang="ja-JP" altLang="en-US" sz="1100"/>
            <a:t>不要な場合、数式を削除して直接入力ください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952500</xdr:colOff>
          <xdr:row>0</xdr:row>
          <xdr:rowOff>0</xdr:rowOff>
        </xdr:from>
        <xdr:to>
          <xdr:col>14</xdr:col>
          <xdr:colOff>936336</xdr:colOff>
          <xdr:row>6</xdr:row>
          <xdr:rowOff>105064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FDC596DF-C7AC-EF05-572C-9BEF2798450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合計表!$L$1:$O$7" spid="_x0000_s1438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80200" y="0"/>
              <a:ext cx="3844636" cy="167986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228600</xdr:rowOff>
        </xdr:from>
        <xdr:to>
          <xdr:col>15</xdr:col>
          <xdr:colOff>9525</xdr:colOff>
          <xdr:row>28</xdr:row>
          <xdr:rowOff>209550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56427A2E-EB0C-13DA-6BCA-116867BC1D0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合計表!$A$9:$O$31" spid="_x0000_s1438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1803400"/>
              <a:ext cx="10563225" cy="5416550"/>
            </a:xfrm>
            <a:prstGeom prst="rect">
              <a:avLst/>
            </a:prstGeom>
            <a:solidFill>
              <a:schemeClr val="bg1"/>
            </a:solidFill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349652</xdr:colOff>
          <xdr:row>2</xdr:row>
          <xdr:rowOff>289367</xdr:rowOff>
        </xdr:from>
        <xdr:to>
          <xdr:col>16</xdr:col>
          <xdr:colOff>613371</xdr:colOff>
          <xdr:row>9</xdr:row>
          <xdr:rowOff>100402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7AFCBA7F-7E86-DB04-4333-11DC0E13F44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合計表!$L$1:$O$7" spid="_x0000_s92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23513" y="759589"/>
              <a:ext cx="3844636" cy="167986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</xdr:row>
          <xdr:rowOff>314325</xdr:rowOff>
        </xdr:from>
        <xdr:to>
          <xdr:col>16</xdr:col>
          <xdr:colOff>542925</xdr:colOff>
          <xdr:row>9</xdr:row>
          <xdr:rowOff>25400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3268CE7-D908-4F4F-9341-6D5494B8CF4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合計表!$L$1:$O$7" spid="_x0000_s204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91175" y="781050"/>
              <a:ext cx="4019550" cy="1587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104774</xdr:colOff>
          <xdr:row>2</xdr:row>
          <xdr:rowOff>314325</xdr:rowOff>
        </xdr:from>
        <xdr:to>
          <xdr:col>16</xdr:col>
          <xdr:colOff>533399</xdr:colOff>
          <xdr:row>9</xdr:row>
          <xdr:rowOff>25400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3C9E91A-CBB6-4D43-8E50-434A094B249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合計表!$L$1:$O$7" spid="_x0000_s2152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91174" y="781050"/>
              <a:ext cx="4010025" cy="1587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</xdr:row>
          <xdr:rowOff>314325</xdr:rowOff>
        </xdr:from>
        <xdr:to>
          <xdr:col>16</xdr:col>
          <xdr:colOff>542925</xdr:colOff>
          <xdr:row>9</xdr:row>
          <xdr:rowOff>25400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16A9B29-B9A0-403C-A1B4-D37D3515BD0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合計表!$L$1:$O$7" spid="_x0000_s225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91175" y="781050"/>
              <a:ext cx="4019550" cy="1587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</xdr:row>
          <xdr:rowOff>314325</xdr:rowOff>
        </xdr:from>
        <xdr:to>
          <xdr:col>16</xdr:col>
          <xdr:colOff>542925</xdr:colOff>
          <xdr:row>9</xdr:row>
          <xdr:rowOff>25400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A68DAD1D-838E-4752-8C2A-534751B8BAA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合計表!$L$1:$O$7" spid="_x0000_s2356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91175" y="781050"/>
              <a:ext cx="4019550" cy="1587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01F3C-E490-4590-8E27-5302022778AB}">
  <sheetPr>
    <tabColor rgb="FFFFC000"/>
    <pageSetUpPr fitToPage="1"/>
  </sheetPr>
  <dimension ref="A1:U41"/>
  <sheetViews>
    <sheetView view="pageBreakPreview" zoomScale="60" zoomScaleNormal="60" workbookViewId="0">
      <selection activeCell="U4" sqref="U4"/>
    </sheetView>
  </sheetViews>
  <sheetFormatPr defaultRowHeight="18.75" x14ac:dyDescent="0.4"/>
  <cols>
    <col min="1" max="3" width="3.375" customWidth="1"/>
    <col min="4" max="4" width="7.625" customWidth="1"/>
    <col min="5" max="5" width="9.125" customWidth="1"/>
    <col min="6" max="8" width="7.625" customWidth="1"/>
    <col min="9" max="9" width="12.625" customWidth="1"/>
    <col min="10" max="10" width="9.625" customWidth="1"/>
    <col min="11" max="11" width="7.625" customWidth="1"/>
    <col min="12" max="12" width="4.375" customWidth="1"/>
    <col min="13" max="13" width="9.25" customWidth="1"/>
    <col min="14" max="15" width="6.875" customWidth="1"/>
    <col min="16" max="16" width="3.625" customWidth="1"/>
    <col min="17" max="17" width="8.625" customWidth="1"/>
    <col min="18" max="19" width="4.625" customWidth="1"/>
    <col min="20" max="20" width="9.75" customWidth="1"/>
    <col min="22" max="22" width="7.375" customWidth="1"/>
  </cols>
  <sheetData>
    <row r="1" spans="1:20" ht="28.5" customHeight="1" x14ac:dyDescent="0.4">
      <c r="A1" s="171" t="s">
        <v>56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34"/>
      <c r="S1" s="34"/>
      <c r="T1" s="34"/>
    </row>
    <row r="2" spans="1:20" ht="8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1"/>
      <c r="O2" s="1"/>
    </row>
    <row r="3" spans="1:20" ht="33" customHeight="1" x14ac:dyDescent="0.4">
      <c r="A3" s="1"/>
      <c r="B3" s="1"/>
      <c r="C3" s="1"/>
      <c r="D3" s="1"/>
      <c r="E3" s="1"/>
      <c r="F3" s="1"/>
      <c r="G3" s="31" t="s">
        <v>47</v>
      </c>
      <c r="H3" s="9" t="s">
        <v>1</v>
      </c>
      <c r="I3" s="1"/>
      <c r="J3" s="3"/>
      <c r="K3" s="3"/>
      <c r="L3" s="13"/>
      <c r="M3" s="13"/>
      <c r="N3" s="13"/>
      <c r="O3" s="13"/>
      <c r="P3" s="13"/>
      <c r="Q3" s="13"/>
      <c r="R3" s="13"/>
      <c r="S3" s="13"/>
    </row>
    <row r="4" spans="1:20" ht="18" customHeight="1" thickBot="1" x14ac:dyDescent="0.4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1"/>
      <c r="L4" s="13"/>
      <c r="M4" s="13"/>
      <c r="N4" s="13"/>
      <c r="O4" s="13"/>
      <c r="P4" s="13"/>
      <c r="Q4" s="13"/>
      <c r="R4" s="13"/>
      <c r="S4" s="13"/>
    </row>
    <row r="5" spans="1:20" ht="20.25" customHeight="1" thickTop="1" x14ac:dyDescent="0.4">
      <c r="A5" s="77" t="s">
        <v>54</v>
      </c>
      <c r="B5" s="78"/>
      <c r="C5" s="78"/>
      <c r="D5" s="78"/>
      <c r="E5" s="79"/>
      <c r="F5" s="83" t="str">
        <f>IF(G8="","",SUM(J23,J35))</f>
        <v/>
      </c>
      <c r="G5" s="84"/>
      <c r="H5" s="84"/>
      <c r="I5" s="84"/>
      <c r="J5" s="85"/>
      <c r="L5" s="13"/>
      <c r="M5" s="13"/>
      <c r="N5" s="13"/>
      <c r="O5" s="13"/>
      <c r="P5" s="13"/>
      <c r="Q5" s="13"/>
      <c r="R5" s="13"/>
      <c r="S5" s="13"/>
    </row>
    <row r="6" spans="1:20" ht="15.75" customHeight="1" thickBot="1" x14ac:dyDescent="0.45">
      <c r="A6" s="80"/>
      <c r="B6" s="81"/>
      <c r="C6" s="81"/>
      <c r="D6" s="81"/>
      <c r="E6" s="82"/>
      <c r="F6" s="86"/>
      <c r="G6" s="87"/>
      <c r="H6" s="87"/>
      <c r="I6" s="87"/>
      <c r="J6" s="88"/>
      <c r="M6" s="13"/>
      <c r="N6" s="13"/>
      <c r="O6" s="13"/>
      <c r="P6" s="13"/>
      <c r="Q6" s="13"/>
      <c r="R6" s="13"/>
      <c r="S6" s="13"/>
    </row>
    <row r="7" spans="1:20" ht="20.25" customHeight="1" thickTop="1" thickBot="1" x14ac:dyDescent="0.45">
      <c r="L7" s="1"/>
      <c r="M7" s="1"/>
      <c r="N7" s="1"/>
      <c r="O7" s="1"/>
      <c r="P7" s="1"/>
      <c r="Q7" s="13"/>
      <c r="R7" s="13"/>
      <c r="S7" s="13"/>
    </row>
    <row r="8" spans="1:20" ht="20.25" customHeight="1" x14ac:dyDescent="0.4">
      <c r="A8" s="89" t="s">
        <v>67</v>
      </c>
      <c r="B8" s="90"/>
      <c r="C8" s="93"/>
      <c r="D8" s="94"/>
      <c r="E8" s="94"/>
      <c r="F8" s="94"/>
      <c r="G8" s="95"/>
      <c r="H8" s="99" t="s">
        <v>19</v>
      </c>
      <c r="I8" s="101"/>
      <c r="J8" s="102"/>
      <c r="L8" s="1"/>
      <c r="M8" s="1"/>
      <c r="N8" s="1"/>
      <c r="O8" s="1"/>
      <c r="P8" s="1"/>
      <c r="Q8" s="13"/>
      <c r="R8" s="13"/>
      <c r="S8" s="13"/>
    </row>
    <row r="9" spans="1:20" ht="20.25" customHeight="1" thickBot="1" x14ac:dyDescent="0.45">
      <c r="A9" s="91"/>
      <c r="B9" s="92"/>
      <c r="C9" s="96"/>
      <c r="D9" s="97"/>
      <c r="E9" s="97"/>
      <c r="F9" s="97"/>
      <c r="G9" s="98"/>
      <c r="H9" s="100"/>
      <c r="I9" s="103"/>
      <c r="J9" s="104"/>
      <c r="K9" s="1"/>
      <c r="L9" s="35"/>
      <c r="M9" s="35"/>
      <c r="N9" s="1"/>
      <c r="O9" s="1"/>
      <c r="P9" s="1"/>
      <c r="Q9" s="13"/>
      <c r="R9" s="13"/>
      <c r="S9" s="13"/>
    </row>
    <row r="10" spans="1:20" ht="13.5" customHeight="1" x14ac:dyDescent="0.4">
      <c r="A10" s="32"/>
      <c r="B10" s="32"/>
      <c r="C10" s="32"/>
      <c r="D10" s="32"/>
      <c r="E10" s="32"/>
      <c r="F10" s="33"/>
      <c r="G10" s="6"/>
      <c r="H10" s="6"/>
      <c r="I10" s="1"/>
      <c r="J10" s="1"/>
      <c r="K10" s="1"/>
      <c r="L10" s="1"/>
      <c r="M10" s="1"/>
      <c r="N10" s="1"/>
      <c r="O10" s="1"/>
    </row>
    <row r="11" spans="1:20" ht="6.95" customHeight="1" x14ac:dyDescent="0.4">
      <c r="A11" s="105" t="s">
        <v>4</v>
      </c>
      <c r="B11" s="69" t="s">
        <v>3</v>
      </c>
      <c r="C11" s="69"/>
      <c r="D11" s="69"/>
      <c r="E11" s="106"/>
      <c r="F11" s="69"/>
      <c r="G11" s="69"/>
      <c r="H11" s="108" t="s">
        <v>20</v>
      </c>
      <c r="I11" s="109"/>
      <c r="J11" s="114">
        <f>+J14+J17</f>
        <v>0</v>
      </c>
      <c r="K11" s="115"/>
      <c r="L11" s="115"/>
      <c r="M11" s="115"/>
      <c r="N11" s="67" t="s">
        <v>14</v>
      </c>
      <c r="O11" s="68"/>
    </row>
    <row r="12" spans="1:20" ht="6.95" customHeight="1" x14ac:dyDescent="0.4">
      <c r="A12" s="105"/>
      <c r="B12" s="69"/>
      <c r="C12" s="69"/>
      <c r="D12" s="69"/>
      <c r="E12" s="69"/>
      <c r="F12" s="69"/>
      <c r="G12" s="69"/>
      <c r="H12" s="110"/>
      <c r="I12" s="111"/>
      <c r="J12" s="116"/>
      <c r="K12" s="117"/>
      <c r="L12" s="117"/>
      <c r="M12" s="117"/>
      <c r="N12" s="67"/>
      <c r="O12" s="68"/>
    </row>
    <row r="13" spans="1:20" ht="6.95" customHeight="1" thickBot="1" x14ac:dyDescent="0.45">
      <c r="A13" s="105"/>
      <c r="B13" s="69"/>
      <c r="C13" s="69"/>
      <c r="D13" s="69"/>
      <c r="E13" s="107"/>
      <c r="F13" s="107"/>
      <c r="G13" s="107"/>
      <c r="H13" s="112"/>
      <c r="I13" s="113"/>
      <c r="J13" s="116"/>
      <c r="K13" s="117"/>
      <c r="L13" s="117"/>
      <c r="M13" s="117"/>
      <c r="N13" s="67"/>
      <c r="O13" s="68"/>
    </row>
    <row r="14" spans="1:20" ht="6.95" customHeight="1" x14ac:dyDescent="0.4">
      <c r="A14" s="105"/>
      <c r="B14" s="69" t="s">
        <v>5</v>
      </c>
      <c r="C14" s="69"/>
      <c r="D14" s="70"/>
      <c r="E14" s="118">
        <v>0</v>
      </c>
      <c r="F14" s="119"/>
      <c r="G14" s="120"/>
      <c r="H14" s="109" t="s">
        <v>21</v>
      </c>
      <c r="I14" s="109"/>
      <c r="J14" s="121">
        <v>0</v>
      </c>
      <c r="K14" s="122"/>
      <c r="L14" s="122"/>
      <c r="M14" s="123"/>
      <c r="N14" s="130"/>
      <c r="O14" s="131"/>
    </row>
    <row r="15" spans="1:20" ht="6.95" customHeight="1" x14ac:dyDescent="0.4">
      <c r="A15" s="105"/>
      <c r="B15" s="69"/>
      <c r="C15" s="69"/>
      <c r="D15" s="70"/>
      <c r="E15" s="71"/>
      <c r="F15" s="72"/>
      <c r="G15" s="73"/>
      <c r="H15" s="111"/>
      <c r="I15" s="111"/>
      <c r="J15" s="124"/>
      <c r="K15" s="125"/>
      <c r="L15" s="125"/>
      <c r="M15" s="126"/>
      <c r="N15" s="130"/>
      <c r="O15" s="131"/>
    </row>
    <row r="16" spans="1:20" ht="6.95" customHeight="1" x14ac:dyDescent="0.4">
      <c r="A16" s="105"/>
      <c r="B16" s="69"/>
      <c r="C16" s="69"/>
      <c r="D16" s="70"/>
      <c r="E16" s="71"/>
      <c r="F16" s="72"/>
      <c r="G16" s="73"/>
      <c r="H16" s="113"/>
      <c r="I16" s="113"/>
      <c r="J16" s="127"/>
      <c r="K16" s="128"/>
      <c r="L16" s="128"/>
      <c r="M16" s="129"/>
      <c r="N16" s="130"/>
      <c r="O16" s="131"/>
    </row>
    <row r="17" spans="1:19" ht="6.95" customHeight="1" x14ac:dyDescent="0.4">
      <c r="A17" s="105"/>
      <c r="B17" s="69"/>
      <c r="C17" s="69"/>
      <c r="D17" s="70"/>
      <c r="E17" s="71"/>
      <c r="F17" s="72"/>
      <c r="G17" s="73"/>
      <c r="H17" s="109" t="s">
        <v>22</v>
      </c>
      <c r="I17" s="109"/>
      <c r="J17" s="132">
        <v>0</v>
      </c>
      <c r="K17" s="133"/>
      <c r="L17" s="133"/>
      <c r="M17" s="134"/>
      <c r="N17" s="130"/>
      <c r="O17" s="131"/>
    </row>
    <row r="18" spans="1:19" ht="6.95" customHeight="1" x14ac:dyDescent="0.4">
      <c r="A18" s="105"/>
      <c r="B18" s="69" t="s">
        <v>6</v>
      </c>
      <c r="C18" s="69"/>
      <c r="D18" s="70"/>
      <c r="E18" s="71">
        <v>0</v>
      </c>
      <c r="F18" s="72"/>
      <c r="G18" s="73"/>
      <c r="H18" s="111"/>
      <c r="I18" s="111"/>
      <c r="J18" s="124"/>
      <c r="K18" s="125"/>
      <c r="L18" s="125"/>
      <c r="M18" s="126"/>
      <c r="N18" s="130"/>
      <c r="O18" s="131"/>
    </row>
    <row r="19" spans="1:19" ht="6.95" customHeight="1" thickBot="1" x14ac:dyDescent="0.45">
      <c r="A19" s="105"/>
      <c r="B19" s="69"/>
      <c r="C19" s="69"/>
      <c r="D19" s="70"/>
      <c r="E19" s="71"/>
      <c r="F19" s="72"/>
      <c r="G19" s="73"/>
      <c r="H19" s="113"/>
      <c r="I19" s="113"/>
      <c r="J19" s="135"/>
      <c r="K19" s="136"/>
      <c r="L19" s="136"/>
      <c r="M19" s="137"/>
      <c r="N19" s="130"/>
      <c r="O19" s="131"/>
    </row>
    <row r="20" spans="1:19" ht="6.95" customHeight="1" x14ac:dyDescent="0.4">
      <c r="A20" s="105"/>
      <c r="B20" s="69"/>
      <c r="C20" s="69"/>
      <c r="D20" s="70"/>
      <c r="E20" s="71"/>
      <c r="F20" s="72"/>
      <c r="G20" s="73"/>
      <c r="H20" s="109" t="s">
        <v>55</v>
      </c>
      <c r="I20" s="109"/>
      <c r="J20" s="116">
        <f>+J17*0.1</f>
        <v>0</v>
      </c>
      <c r="K20" s="117"/>
      <c r="L20" s="117"/>
      <c r="M20" s="117"/>
      <c r="N20" s="70"/>
      <c r="O20" s="131"/>
    </row>
    <row r="21" spans="1:19" ht="6.95" customHeight="1" thickBot="1" x14ac:dyDescent="0.45">
      <c r="A21" s="105"/>
      <c r="B21" s="69"/>
      <c r="C21" s="69"/>
      <c r="D21" s="70"/>
      <c r="E21" s="74"/>
      <c r="F21" s="75"/>
      <c r="G21" s="76"/>
      <c r="H21" s="111"/>
      <c r="I21" s="111"/>
      <c r="J21" s="116"/>
      <c r="K21" s="117"/>
      <c r="L21" s="117"/>
      <c r="M21" s="117"/>
      <c r="N21" s="70"/>
      <c r="O21" s="131"/>
    </row>
    <row r="22" spans="1:19" ht="6.95" customHeight="1" x14ac:dyDescent="0.4">
      <c r="A22" s="105"/>
      <c r="B22" s="69" t="s">
        <v>23</v>
      </c>
      <c r="C22" s="69"/>
      <c r="D22" s="69"/>
      <c r="E22" s="140">
        <f>+E14+E18</f>
        <v>0</v>
      </c>
      <c r="F22" s="140"/>
      <c r="G22" s="140"/>
      <c r="H22" s="112"/>
      <c r="I22" s="113"/>
      <c r="J22" s="138"/>
      <c r="K22" s="139"/>
      <c r="L22" s="139"/>
      <c r="M22" s="139"/>
      <c r="N22" s="70"/>
      <c r="O22" s="131"/>
      <c r="Q22" s="170" t="s">
        <v>25</v>
      </c>
      <c r="R22" s="170"/>
      <c r="S22" s="170"/>
    </row>
    <row r="23" spans="1:19" ht="6.95" customHeight="1" x14ac:dyDescent="0.4">
      <c r="A23" s="105"/>
      <c r="B23" s="69"/>
      <c r="C23" s="69"/>
      <c r="D23" s="69"/>
      <c r="E23" s="141"/>
      <c r="F23" s="141"/>
      <c r="G23" s="141"/>
      <c r="H23" s="108" t="s">
        <v>50</v>
      </c>
      <c r="I23" s="109"/>
      <c r="J23" s="114">
        <f>SUM(J17:M22)</f>
        <v>0</v>
      </c>
      <c r="K23" s="115"/>
      <c r="L23" s="115"/>
      <c r="M23" s="115"/>
      <c r="N23" s="70"/>
      <c r="O23" s="131"/>
      <c r="Q23" s="170"/>
      <c r="R23" s="170"/>
      <c r="S23" s="170"/>
    </row>
    <row r="24" spans="1:19" ht="6.95" customHeight="1" x14ac:dyDescent="0.4">
      <c r="A24" s="105"/>
      <c r="B24" s="69"/>
      <c r="C24" s="69"/>
      <c r="D24" s="69"/>
      <c r="E24" s="141"/>
      <c r="F24" s="141"/>
      <c r="G24" s="141"/>
      <c r="H24" s="110"/>
      <c r="I24" s="111"/>
      <c r="J24" s="116"/>
      <c r="K24" s="117"/>
      <c r="L24" s="117"/>
      <c r="M24" s="117"/>
      <c r="N24" s="70"/>
      <c r="O24" s="131"/>
      <c r="Q24" s="170"/>
      <c r="R24" s="170"/>
      <c r="S24" s="170"/>
    </row>
    <row r="25" spans="1:19" ht="6.95" customHeight="1" x14ac:dyDescent="0.4">
      <c r="A25" s="105"/>
      <c r="B25" s="69"/>
      <c r="C25" s="69"/>
      <c r="D25" s="69"/>
      <c r="E25" s="141"/>
      <c r="F25" s="141"/>
      <c r="G25" s="141"/>
      <c r="H25" s="112"/>
      <c r="I25" s="113"/>
      <c r="J25" s="138"/>
      <c r="K25" s="139"/>
      <c r="L25" s="139"/>
      <c r="M25" s="139"/>
      <c r="N25" s="70"/>
      <c r="O25" s="131"/>
      <c r="Q25" s="52"/>
      <c r="R25" s="52"/>
    </row>
    <row r="26" spans="1:19" ht="18.75" customHeight="1" x14ac:dyDescent="0.4">
      <c r="A26" s="7"/>
      <c r="B26" s="142"/>
      <c r="C26" s="142"/>
      <c r="D26" s="142"/>
      <c r="E26" s="142"/>
      <c r="F26" s="6"/>
      <c r="G26" s="6"/>
      <c r="H26" s="6"/>
      <c r="I26" s="1"/>
      <c r="J26" s="1"/>
      <c r="K26" s="1"/>
      <c r="L26" s="1"/>
      <c r="M26" s="1"/>
      <c r="N26" s="1"/>
      <c r="O26" s="1"/>
      <c r="Q26" s="28" t="s">
        <v>57</v>
      </c>
      <c r="R26" s="28"/>
    </row>
    <row r="27" spans="1:19" ht="18.75" customHeight="1" thickBot="1" x14ac:dyDescent="0.45">
      <c r="A27" s="105" t="s">
        <v>7</v>
      </c>
      <c r="B27" s="53" t="s">
        <v>8</v>
      </c>
      <c r="C27" s="53" t="s">
        <v>0</v>
      </c>
      <c r="D27" s="144" t="s">
        <v>9</v>
      </c>
      <c r="E27" s="145"/>
      <c r="F27" s="146"/>
      <c r="G27" s="55" t="s">
        <v>10</v>
      </c>
      <c r="H27" s="55" t="s">
        <v>11</v>
      </c>
      <c r="I27" s="54" t="s">
        <v>12</v>
      </c>
      <c r="J27" s="147" t="s">
        <v>13</v>
      </c>
      <c r="K27" s="148"/>
      <c r="L27" s="148"/>
      <c r="M27" s="149"/>
      <c r="N27" s="70" t="s">
        <v>14</v>
      </c>
      <c r="O27" s="131"/>
      <c r="R27" s="28"/>
    </row>
    <row r="28" spans="1:19" ht="18.75" customHeight="1" x14ac:dyDescent="0.4">
      <c r="A28" s="143"/>
      <c r="B28" s="56"/>
      <c r="C28" s="57"/>
      <c r="D28" s="150"/>
      <c r="E28" s="151"/>
      <c r="F28" s="152"/>
      <c r="G28" s="57"/>
      <c r="H28" s="57"/>
      <c r="I28" s="58"/>
      <c r="J28" s="153">
        <f>+G28*I28</f>
        <v>0</v>
      </c>
      <c r="K28" s="153"/>
      <c r="L28" s="153"/>
      <c r="M28" s="154"/>
      <c r="N28" s="70"/>
      <c r="O28" s="131"/>
      <c r="Q28" s="28" t="s">
        <v>58</v>
      </c>
      <c r="R28" s="28"/>
    </row>
    <row r="29" spans="1:19" x14ac:dyDescent="0.4">
      <c r="A29" s="143"/>
      <c r="B29" s="59"/>
      <c r="C29" s="46"/>
      <c r="D29" s="155"/>
      <c r="E29" s="156"/>
      <c r="F29" s="157"/>
      <c r="G29" s="47"/>
      <c r="H29" s="47"/>
      <c r="I29" s="60"/>
      <c r="J29" s="153">
        <f t="shared" ref="J29:J32" si="0">+G29*I29</f>
        <v>0</v>
      </c>
      <c r="K29" s="153"/>
      <c r="L29" s="153"/>
      <c r="M29" s="154"/>
      <c r="N29" s="70"/>
      <c r="O29" s="131"/>
      <c r="Q29" s="51" t="s">
        <v>65</v>
      </c>
      <c r="R29" s="28"/>
    </row>
    <row r="30" spans="1:19" ht="18.75" customHeight="1" x14ac:dyDescent="0.4">
      <c r="A30" s="143"/>
      <c r="B30" s="59"/>
      <c r="C30" s="46"/>
      <c r="D30" s="155"/>
      <c r="E30" s="156"/>
      <c r="F30" s="157"/>
      <c r="G30" s="47"/>
      <c r="H30" s="47"/>
      <c r="I30" s="60"/>
      <c r="J30" s="153">
        <f t="shared" si="0"/>
        <v>0</v>
      </c>
      <c r="K30" s="153"/>
      <c r="L30" s="153"/>
      <c r="M30" s="154"/>
      <c r="N30" s="70"/>
      <c r="O30" s="131"/>
      <c r="Q30" s="28" t="s">
        <v>61</v>
      </c>
      <c r="R30" s="28"/>
    </row>
    <row r="31" spans="1:19" ht="18.75" customHeight="1" x14ac:dyDescent="0.4">
      <c r="A31" s="143"/>
      <c r="B31" s="59"/>
      <c r="C31" s="46"/>
      <c r="D31" s="155"/>
      <c r="E31" s="156"/>
      <c r="F31" s="157"/>
      <c r="G31" s="47"/>
      <c r="H31" s="47"/>
      <c r="I31" s="60"/>
      <c r="J31" s="153">
        <f t="shared" si="0"/>
        <v>0</v>
      </c>
      <c r="K31" s="153"/>
      <c r="L31" s="153"/>
      <c r="M31" s="154"/>
      <c r="N31" s="70"/>
      <c r="O31" s="131"/>
      <c r="Q31" s="28" t="s">
        <v>59</v>
      </c>
      <c r="R31" s="28"/>
    </row>
    <row r="32" spans="1:19" ht="19.5" thickBot="1" x14ac:dyDescent="0.45">
      <c r="A32" s="143"/>
      <c r="B32" s="61"/>
      <c r="C32" s="62"/>
      <c r="D32" s="181"/>
      <c r="E32" s="182"/>
      <c r="F32" s="183"/>
      <c r="G32" s="63"/>
      <c r="H32" s="63"/>
      <c r="I32" s="64"/>
      <c r="J32" s="153">
        <f t="shared" si="0"/>
        <v>0</v>
      </c>
      <c r="K32" s="153"/>
      <c r="L32" s="153"/>
      <c r="M32" s="154"/>
      <c r="N32" s="70"/>
      <c r="O32" s="131"/>
      <c r="Q32" s="28" t="s">
        <v>64</v>
      </c>
    </row>
    <row r="33" spans="1:21" ht="18.75" customHeight="1" x14ac:dyDescent="0.4">
      <c r="A33" s="105"/>
      <c r="B33" s="184" t="s">
        <v>24</v>
      </c>
      <c r="C33" s="185"/>
      <c r="D33" s="185"/>
      <c r="E33" s="185"/>
      <c r="F33" s="186"/>
      <c r="G33" s="10" t="s">
        <v>53</v>
      </c>
      <c r="H33" s="10" t="s">
        <v>53</v>
      </c>
      <c r="I33" s="8" t="s">
        <v>53</v>
      </c>
      <c r="J33" s="169">
        <f>SUM(J28:M32)</f>
        <v>0</v>
      </c>
      <c r="K33" s="153"/>
      <c r="L33" s="153"/>
      <c r="M33" s="154"/>
      <c r="N33" s="70"/>
      <c r="O33" s="131"/>
      <c r="Q33" s="28" t="s">
        <v>26</v>
      </c>
    </row>
    <row r="34" spans="1:21" ht="21" customHeight="1" x14ac:dyDescent="0.4">
      <c r="A34" s="105"/>
      <c r="B34" s="166" t="s">
        <v>52</v>
      </c>
      <c r="C34" s="167"/>
      <c r="D34" s="167"/>
      <c r="E34" s="167"/>
      <c r="F34" s="168"/>
      <c r="G34" s="10">
        <v>10</v>
      </c>
      <c r="H34" s="10" t="s">
        <v>46</v>
      </c>
      <c r="I34" s="8" t="s">
        <v>53</v>
      </c>
      <c r="J34" s="169">
        <f>+J33*0.1</f>
        <v>0</v>
      </c>
      <c r="K34" s="153"/>
      <c r="L34" s="153"/>
      <c r="M34" s="154"/>
      <c r="N34" s="70"/>
      <c r="O34" s="131"/>
      <c r="Q34" s="28" t="s">
        <v>62</v>
      </c>
    </row>
    <row r="35" spans="1:21" ht="28.5" customHeight="1" x14ac:dyDescent="0.4">
      <c r="A35" s="105"/>
      <c r="B35" s="166" t="s">
        <v>51</v>
      </c>
      <c r="C35" s="167"/>
      <c r="D35" s="167"/>
      <c r="E35" s="167"/>
      <c r="F35" s="168"/>
      <c r="G35" s="10" t="s">
        <v>53</v>
      </c>
      <c r="H35" s="10" t="s">
        <v>53</v>
      </c>
      <c r="I35" s="8" t="s">
        <v>53</v>
      </c>
      <c r="J35" s="169">
        <f>+J33+J34</f>
        <v>0</v>
      </c>
      <c r="K35" s="153"/>
      <c r="L35" s="153"/>
      <c r="M35" s="154"/>
      <c r="N35" s="70"/>
      <c r="O35" s="131"/>
      <c r="Q35" s="28" t="s">
        <v>63</v>
      </c>
    </row>
    <row r="36" spans="1:21" ht="19.5" thickBot="1" x14ac:dyDescent="0.4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  <c r="N36" s="49"/>
      <c r="O36" s="49"/>
      <c r="P36" s="49"/>
      <c r="S36" s="28"/>
      <c r="T36" s="28"/>
      <c r="U36" s="15"/>
    </row>
    <row r="37" spans="1:21" ht="19.5" thickBot="1" x14ac:dyDescent="0.45">
      <c r="M37" s="14"/>
      <c r="S37" s="28"/>
      <c r="T37" s="28"/>
      <c r="U37" s="15"/>
    </row>
    <row r="38" spans="1:21" x14ac:dyDescent="0.4">
      <c r="A38" s="172" t="s">
        <v>42</v>
      </c>
      <c r="B38" s="173"/>
      <c r="C38" s="173"/>
      <c r="D38" s="173"/>
      <c r="E38" s="38"/>
      <c r="F38" s="39" t="s">
        <v>39</v>
      </c>
      <c r="G38" s="40"/>
      <c r="H38" s="30"/>
      <c r="I38" s="174" t="s">
        <v>45</v>
      </c>
      <c r="J38" s="175"/>
      <c r="K38" s="26" t="s">
        <v>40</v>
      </c>
      <c r="L38" s="44"/>
      <c r="M38" s="45"/>
      <c r="N38" s="38" t="s">
        <v>41</v>
      </c>
      <c r="O38" s="65"/>
      <c r="P38" s="65"/>
      <c r="Q38" s="66"/>
      <c r="S38" s="28"/>
      <c r="T38" s="28"/>
      <c r="U38" s="11"/>
    </row>
    <row r="39" spans="1:21" x14ac:dyDescent="0.4">
      <c r="A39" s="176" t="s">
        <v>44</v>
      </c>
      <c r="B39" s="177"/>
      <c r="C39" s="177"/>
      <c r="D39" s="177"/>
      <c r="E39" s="177"/>
      <c r="F39" s="178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80"/>
      <c r="R39" s="12"/>
      <c r="T39" s="11"/>
    </row>
    <row r="40" spans="1:21" x14ac:dyDescent="0.4">
      <c r="A40" s="158" t="s">
        <v>43</v>
      </c>
      <c r="B40" s="159"/>
      <c r="C40" s="159"/>
      <c r="D40" s="159"/>
      <c r="E40" s="159"/>
      <c r="F40" s="110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62"/>
      <c r="R40" s="28"/>
      <c r="S40" s="12"/>
      <c r="T40" s="11"/>
    </row>
    <row r="41" spans="1:21" ht="19.5" thickBot="1" x14ac:dyDescent="0.45">
      <c r="A41" s="160"/>
      <c r="B41" s="161"/>
      <c r="C41" s="161"/>
      <c r="D41" s="161"/>
      <c r="E41" s="161"/>
      <c r="F41" s="163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5"/>
      <c r="S41" s="28"/>
    </row>
  </sheetData>
  <mergeCells count="67">
    <mergeCell ref="Q22:S24"/>
    <mergeCell ref="A1:Q1"/>
    <mergeCell ref="A38:D38"/>
    <mergeCell ref="I38:J38"/>
    <mergeCell ref="A39:E39"/>
    <mergeCell ref="F39:Q39"/>
    <mergeCell ref="N31:O31"/>
    <mergeCell ref="D32:F32"/>
    <mergeCell ref="J32:M32"/>
    <mergeCell ref="N32:O32"/>
    <mergeCell ref="B33:F33"/>
    <mergeCell ref="J33:M33"/>
    <mergeCell ref="N33:O33"/>
    <mergeCell ref="D29:F29"/>
    <mergeCell ref="J29:M29"/>
    <mergeCell ref="N29:O29"/>
    <mergeCell ref="A40:E41"/>
    <mergeCell ref="F40:Q41"/>
    <mergeCell ref="B34:F34"/>
    <mergeCell ref="J34:M34"/>
    <mergeCell ref="N34:O34"/>
    <mergeCell ref="B35:F35"/>
    <mergeCell ref="J35:M35"/>
    <mergeCell ref="N35:O35"/>
    <mergeCell ref="B26:E26"/>
    <mergeCell ref="A27:A35"/>
    <mergeCell ref="D27:F27"/>
    <mergeCell ref="J27:M27"/>
    <mergeCell ref="N27:O27"/>
    <mergeCell ref="D28:F28"/>
    <mergeCell ref="J28:M28"/>
    <mergeCell ref="N28:O28"/>
    <mergeCell ref="D30:F30"/>
    <mergeCell ref="J30:M30"/>
    <mergeCell ref="N30:O30"/>
    <mergeCell ref="D31:F31"/>
    <mergeCell ref="J31:M31"/>
    <mergeCell ref="H20:I22"/>
    <mergeCell ref="J20:M22"/>
    <mergeCell ref="N20:O22"/>
    <mergeCell ref="B22:D25"/>
    <mergeCell ref="E22:G25"/>
    <mergeCell ref="H23:I25"/>
    <mergeCell ref="J23:M25"/>
    <mergeCell ref="N23:O25"/>
    <mergeCell ref="H14:I16"/>
    <mergeCell ref="J14:M16"/>
    <mergeCell ref="N14:O16"/>
    <mergeCell ref="H17:I19"/>
    <mergeCell ref="J17:M19"/>
    <mergeCell ref="N17:O19"/>
    <mergeCell ref="N11:O13"/>
    <mergeCell ref="B18:D21"/>
    <mergeCell ref="E18:G21"/>
    <mergeCell ref="A5:E6"/>
    <mergeCell ref="F5:J6"/>
    <mergeCell ref="A8:B9"/>
    <mergeCell ref="C8:G9"/>
    <mergeCell ref="H8:H9"/>
    <mergeCell ref="I8:J9"/>
    <mergeCell ref="A11:A25"/>
    <mergeCell ref="B11:D13"/>
    <mergeCell ref="E11:G13"/>
    <mergeCell ref="H11:I13"/>
    <mergeCell ref="J11:M13"/>
    <mergeCell ref="B14:D17"/>
    <mergeCell ref="E14:G17"/>
  </mergeCells>
  <phoneticPr fontId="1"/>
  <printOptions horizontalCentered="1" verticalCentered="1"/>
  <pageMargins left="0.43307086614173229" right="0.43307086614173229" top="0.35433070866141736" bottom="0.55118110236220474" header="0.31496062992125984" footer="0.31496062992125984"/>
  <pageSetup paperSize="9" scale="82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2E57-C619-4D7D-9A7B-1C7DCCC03F9E}">
  <sheetPr>
    <tabColor rgb="FFFFC000"/>
    <pageSetUpPr fitToPage="1"/>
  </sheetPr>
  <dimension ref="A1:O32"/>
  <sheetViews>
    <sheetView tabSelected="1" zoomScale="110" zoomScaleNormal="110" zoomScaleSheetLayoutView="75" workbookViewId="0">
      <selection activeCell="L2" sqref="L2:O6"/>
    </sheetView>
  </sheetViews>
  <sheetFormatPr defaultRowHeight="18.75" x14ac:dyDescent="0.4"/>
  <cols>
    <col min="1" max="3" width="3.375" customWidth="1"/>
    <col min="4" max="4" width="7.625" customWidth="1"/>
    <col min="5" max="5" width="9.125" customWidth="1"/>
    <col min="6" max="8" width="7.625" customWidth="1"/>
    <col min="9" max="15" width="12.625" customWidth="1"/>
  </cols>
  <sheetData>
    <row r="1" spans="1:15" ht="20.10000000000000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87" t="s">
        <v>48</v>
      </c>
      <c r="M1" s="188"/>
      <c r="N1" s="188"/>
      <c r="O1" s="189"/>
    </row>
    <row r="2" spans="1:15" ht="28.5" customHeight="1" x14ac:dyDescent="0.4">
      <c r="A2" s="225" t="s">
        <v>31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6" t="s">
        <v>70</v>
      </c>
      <c r="M2" s="259"/>
      <c r="N2" s="259"/>
      <c r="O2" s="260"/>
    </row>
    <row r="3" spans="1:15" ht="8.25" customHeight="1" x14ac:dyDescent="0.4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61"/>
      <c r="M3" s="262"/>
      <c r="N3" s="262"/>
      <c r="O3" s="263"/>
    </row>
    <row r="4" spans="1:15" x14ac:dyDescent="0.4">
      <c r="A4" s="1"/>
      <c r="B4" s="1"/>
      <c r="C4" s="1"/>
      <c r="D4" s="1"/>
      <c r="E4" s="1"/>
      <c r="F4" s="1"/>
      <c r="G4" s="1"/>
      <c r="H4" s="1"/>
      <c r="I4" s="1"/>
      <c r="J4" s="3"/>
      <c r="K4" s="18"/>
      <c r="L4" s="261"/>
      <c r="M4" s="262"/>
      <c r="N4" s="262"/>
      <c r="O4" s="263"/>
    </row>
    <row r="5" spans="1:15" ht="21" x14ac:dyDescent="0.4">
      <c r="A5" s="3"/>
      <c r="B5" s="3"/>
      <c r="C5" s="3"/>
      <c r="D5" s="1"/>
      <c r="E5" s="1"/>
      <c r="F5" s="1"/>
      <c r="G5" s="36" t="s">
        <v>47</v>
      </c>
      <c r="H5" s="37" t="s">
        <v>1</v>
      </c>
      <c r="I5" s="4"/>
      <c r="J5" s="1"/>
      <c r="K5" s="1"/>
      <c r="L5" s="261"/>
      <c r="M5" s="262"/>
      <c r="N5" s="262"/>
      <c r="O5" s="263"/>
    </row>
    <row r="6" spans="1:15" ht="8.25" customHeight="1" x14ac:dyDescent="0.4">
      <c r="A6" s="1"/>
      <c r="B6" s="1"/>
      <c r="C6" s="1"/>
      <c r="D6" s="1"/>
      <c r="E6" s="1"/>
      <c r="F6" s="1"/>
      <c r="G6" s="1"/>
      <c r="H6" s="1"/>
      <c r="I6" s="1"/>
      <c r="J6" s="2"/>
      <c r="K6" s="2"/>
      <c r="L6" s="264"/>
      <c r="M6" s="265"/>
      <c r="N6" s="265"/>
      <c r="O6" s="266"/>
    </row>
    <row r="7" spans="1:15" ht="27" customHeight="1" thickBot="1" x14ac:dyDescent="0.2">
      <c r="A7" s="1"/>
      <c r="B7" s="1"/>
      <c r="C7" s="1"/>
      <c r="D7" s="1"/>
      <c r="E7" s="1"/>
      <c r="F7" s="1"/>
      <c r="G7" s="1"/>
      <c r="H7" s="5"/>
      <c r="I7" s="1"/>
      <c r="J7" s="1"/>
      <c r="K7" s="1"/>
      <c r="L7" s="223" t="s">
        <v>49</v>
      </c>
      <c r="M7" s="224"/>
      <c r="N7" s="230"/>
      <c r="O7" s="231"/>
    </row>
    <row r="8" spans="1:15" ht="19.5" customHeight="1" thickBot="1" x14ac:dyDescent="0.45">
      <c r="A8" s="16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"/>
      <c r="L8" s="41"/>
      <c r="M8" s="41"/>
      <c r="N8" s="13"/>
      <c r="O8" s="13"/>
    </row>
    <row r="9" spans="1:15" ht="19.5" customHeight="1" thickTop="1" x14ac:dyDescent="0.4">
      <c r="A9" s="238" t="s">
        <v>38</v>
      </c>
      <c r="B9" s="239"/>
      <c r="C9" s="239"/>
      <c r="D9" s="239"/>
      <c r="E9" s="239"/>
      <c r="F9" s="239"/>
      <c r="G9" s="239"/>
      <c r="H9" s="239"/>
      <c r="I9" s="239"/>
      <c r="J9" s="240"/>
      <c r="K9" s="20" t="s">
        <v>28</v>
      </c>
      <c r="L9" s="21" t="s">
        <v>29</v>
      </c>
      <c r="M9" s="22" t="s">
        <v>36</v>
      </c>
      <c r="N9" s="23" t="s">
        <v>30</v>
      </c>
      <c r="O9" s="24" t="s">
        <v>37</v>
      </c>
    </row>
    <row r="10" spans="1:15" ht="19.5" customHeight="1" x14ac:dyDescent="0.4">
      <c r="A10" s="232">
        <f>SUM(M10+N10+O10)</f>
        <v>0</v>
      </c>
      <c r="B10" s="233"/>
      <c r="C10" s="233"/>
      <c r="D10" s="233"/>
      <c r="E10" s="233"/>
      <c r="F10" s="233"/>
      <c r="G10" s="233"/>
      <c r="H10" s="233"/>
      <c r="I10" s="233"/>
      <c r="J10" s="234"/>
      <c r="K10" s="241"/>
      <c r="L10" s="243"/>
      <c r="M10" s="245">
        <f>SUM(K10-L10)</f>
        <v>0</v>
      </c>
      <c r="N10" s="247">
        <f>SUM(K26)</f>
        <v>0</v>
      </c>
      <c r="O10" s="227">
        <f>SUM(M26)</f>
        <v>0</v>
      </c>
    </row>
    <row r="11" spans="1:15" ht="20.100000000000001" customHeight="1" thickBot="1" x14ac:dyDescent="0.45">
      <c r="A11" s="235"/>
      <c r="B11" s="236"/>
      <c r="C11" s="236"/>
      <c r="D11" s="236"/>
      <c r="E11" s="236"/>
      <c r="F11" s="236"/>
      <c r="G11" s="236"/>
      <c r="H11" s="236"/>
      <c r="I11" s="236"/>
      <c r="J11" s="237"/>
      <c r="K11" s="242"/>
      <c r="L11" s="244"/>
      <c r="M11" s="246"/>
      <c r="N11" s="248"/>
      <c r="O11" s="228"/>
    </row>
    <row r="12" spans="1:15" ht="15.75" customHeight="1" thickTop="1" thickBot="1" x14ac:dyDescent="0.2">
      <c r="A12" s="1"/>
      <c r="B12" s="229"/>
      <c r="C12" s="229"/>
      <c r="D12" s="229"/>
      <c r="E12" s="229"/>
      <c r="F12" s="229"/>
      <c r="G12" s="229"/>
      <c r="H12" s="229"/>
      <c r="I12" s="229"/>
      <c r="J12" s="229"/>
      <c r="K12" s="1"/>
      <c r="L12" s="13"/>
      <c r="M12" s="13"/>
      <c r="N12" s="13"/>
      <c r="O12" s="13"/>
    </row>
    <row r="13" spans="1:15" ht="27" customHeight="1" thickBot="1" x14ac:dyDescent="0.45">
      <c r="A13" s="220" t="s">
        <v>8</v>
      </c>
      <c r="B13" s="220"/>
      <c r="C13" s="221" t="s">
        <v>3</v>
      </c>
      <c r="D13" s="221"/>
      <c r="E13" s="220" t="s">
        <v>27</v>
      </c>
      <c r="F13" s="220"/>
      <c r="G13" s="220"/>
      <c r="H13" s="220"/>
      <c r="I13" s="220"/>
      <c r="J13" s="220"/>
      <c r="K13" s="222" t="s">
        <v>34</v>
      </c>
      <c r="L13" s="222"/>
      <c r="M13" s="17" t="s">
        <v>33</v>
      </c>
      <c r="N13" s="220" t="s">
        <v>35</v>
      </c>
      <c r="O13" s="220"/>
    </row>
    <row r="14" spans="1:15" ht="20.100000000000001" customHeight="1" x14ac:dyDescent="0.4">
      <c r="A14" s="216"/>
      <c r="B14" s="216"/>
      <c r="C14" s="217"/>
      <c r="D14" s="217"/>
      <c r="E14" s="217" t="str">
        <f>IF(現場用!C8="","",現場用!C8)</f>
        <v/>
      </c>
      <c r="F14" s="217"/>
      <c r="G14" s="217"/>
      <c r="H14" s="217"/>
      <c r="I14" s="217"/>
      <c r="J14" s="217"/>
      <c r="K14" s="218" t="str">
        <f>IF(E14="","",N14/1.1)</f>
        <v/>
      </c>
      <c r="L14" s="218"/>
      <c r="M14" s="42" t="str">
        <f>IF(K14="","",K14*0.1)</f>
        <v/>
      </c>
      <c r="N14" s="219" t="str">
        <f>+現場用!F5</f>
        <v/>
      </c>
      <c r="O14" s="219"/>
    </row>
    <row r="15" spans="1:15" ht="20.100000000000001" customHeight="1" x14ac:dyDescent="0.4">
      <c r="A15" s="200"/>
      <c r="B15" s="200"/>
      <c r="C15" s="212"/>
      <c r="D15" s="212"/>
      <c r="E15" s="215" t="str">
        <f>IF(現場用2!C8="","",現場用2!C8)</f>
        <v/>
      </c>
      <c r="F15" s="212"/>
      <c r="G15" s="212"/>
      <c r="H15" s="212"/>
      <c r="I15" s="212"/>
      <c r="J15" s="212"/>
      <c r="K15" s="213" t="str">
        <f t="shared" ref="K15:K18" si="0">IF(E15="","",N15/1.1)</f>
        <v/>
      </c>
      <c r="L15" s="214"/>
      <c r="M15" s="43" t="str">
        <f t="shared" ref="M15:M25" si="1">IF(K15="","",K15*0.1)</f>
        <v/>
      </c>
      <c r="N15" s="203" t="str">
        <f>現場用2!F5</f>
        <v/>
      </c>
      <c r="O15" s="203"/>
    </row>
    <row r="16" spans="1:15" ht="20.100000000000001" customHeight="1" x14ac:dyDescent="0.4">
      <c r="A16" s="200"/>
      <c r="B16" s="200"/>
      <c r="C16" s="212"/>
      <c r="D16" s="212"/>
      <c r="E16" s="215" t="str">
        <f>IF(現場用3!C8="","",現場用3!C8)</f>
        <v/>
      </c>
      <c r="F16" s="212"/>
      <c r="G16" s="212"/>
      <c r="H16" s="212"/>
      <c r="I16" s="212"/>
      <c r="J16" s="212"/>
      <c r="K16" s="213" t="str">
        <f t="shared" si="0"/>
        <v/>
      </c>
      <c r="L16" s="214"/>
      <c r="M16" s="43" t="str">
        <f t="shared" si="1"/>
        <v/>
      </c>
      <c r="N16" s="203" t="str">
        <f>現場用3!F5</f>
        <v/>
      </c>
      <c r="O16" s="203"/>
    </row>
    <row r="17" spans="1:15" ht="20.100000000000001" customHeight="1" x14ac:dyDescent="0.4">
      <c r="A17" s="200"/>
      <c r="B17" s="200"/>
      <c r="C17" s="212"/>
      <c r="D17" s="212"/>
      <c r="E17" s="215" t="str">
        <f>IF(現場用4!C8="","",現場用4!C8)</f>
        <v/>
      </c>
      <c r="F17" s="212"/>
      <c r="G17" s="212"/>
      <c r="H17" s="212"/>
      <c r="I17" s="212"/>
      <c r="J17" s="212"/>
      <c r="K17" s="213" t="str">
        <f t="shared" si="0"/>
        <v/>
      </c>
      <c r="L17" s="214"/>
      <c r="M17" s="43" t="str">
        <f t="shared" si="1"/>
        <v/>
      </c>
      <c r="N17" s="203" t="str">
        <f>現場用4!F5</f>
        <v/>
      </c>
      <c r="O17" s="203"/>
    </row>
    <row r="18" spans="1:15" ht="20.100000000000001" customHeight="1" x14ac:dyDescent="0.4">
      <c r="A18" s="200"/>
      <c r="B18" s="200"/>
      <c r="C18" s="212"/>
      <c r="D18" s="212"/>
      <c r="E18" s="212" t="str">
        <f>IF(現場用5!C8="","",現場用5!C8)</f>
        <v/>
      </c>
      <c r="F18" s="212"/>
      <c r="G18" s="212"/>
      <c r="H18" s="212"/>
      <c r="I18" s="212"/>
      <c r="J18" s="212"/>
      <c r="K18" s="213" t="str">
        <f t="shared" si="0"/>
        <v/>
      </c>
      <c r="L18" s="214"/>
      <c r="M18" s="43" t="str">
        <f t="shared" si="1"/>
        <v/>
      </c>
      <c r="N18" s="203" t="str">
        <f>現場用5!F5</f>
        <v/>
      </c>
      <c r="O18" s="203"/>
    </row>
    <row r="19" spans="1:15" ht="20.100000000000001" customHeight="1" x14ac:dyDescent="0.4">
      <c r="A19" s="200"/>
      <c r="B19" s="200"/>
      <c r="C19" s="201"/>
      <c r="D19" s="201"/>
      <c r="E19" s="200"/>
      <c r="F19" s="200"/>
      <c r="G19" s="200"/>
      <c r="H19" s="200"/>
      <c r="I19" s="200"/>
      <c r="J19" s="200"/>
      <c r="K19" s="202"/>
      <c r="L19" s="202"/>
      <c r="M19" s="43" t="str">
        <f t="shared" si="1"/>
        <v/>
      </c>
      <c r="N19" s="203" t="str">
        <f t="shared" ref="N19:N25" si="2">IF(E19=""," ",SUM(K19:M19))</f>
        <v xml:space="preserve"> </v>
      </c>
      <c r="O19" s="203"/>
    </row>
    <row r="20" spans="1:15" ht="20.100000000000001" customHeight="1" x14ac:dyDescent="0.4">
      <c r="A20" s="200"/>
      <c r="B20" s="200"/>
      <c r="C20" s="201"/>
      <c r="D20" s="201"/>
      <c r="E20" s="200"/>
      <c r="F20" s="200"/>
      <c r="G20" s="200"/>
      <c r="H20" s="200"/>
      <c r="I20" s="200"/>
      <c r="J20" s="200"/>
      <c r="K20" s="202"/>
      <c r="L20" s="202"/>
      <c r="M20" s="43" t="str">
        <f t="shared" si="1"/>
        <v/>
      </c>
      <c r="N20" s="203" t="str">
        <f t="shared" si="2"/>
        <v xml:space="preserve"> </v>
      </c>
      <c r="O20" s="203"/>
    </row>
    <row r="21" spans="1:15" ht="20.100000000000001" customHeight="1" x14ac:dyDescent="0.4">
      <c r="A21" s="200"/>
      <c r="B21" s="200"/>
      <c r="C21" s="201"/>
      <c r="D21" s="201"/>
      <c r="E21" s="200"/>
      <c r="F21" s="200"/>
      <c r="G21" s="200"/>
      <c r="H21" s="200"/>
      <c r="I21" s="200"/>
      <c r="J21" s="200"/>
      <c r="K21" s="202"/>
      <c r="L21" s="202"/>
      <c r="M21" s="43" t="str">
        <f t="shared" si="1"/>
        <v/>
      </c>
      <c r="N21" s="203" t="str">
        <f t="shared" si="2"/>
        <v xml:space="preserve"> </v>
      </c>
      <c r="O21" s="203"/>
    </row>
    <row r="22" spans="1:15" ht="20.100000000000001" customHeight="1" x14ac:dyDescent="0.4">
      <c r="A22" s="200"/>
      <c r="B22" s="200"/>
      <c r="C22" s="201"/>
      <c r="D22" s="201"/>
      <c r="E22" s="200"/>
      <c r="F22" s="200"/>
      <c r="G22" s="200"/>
      <c r="H22" s="200"/>
      <c r="I22" s="200"/>
      <c r="J22" s="200"/>
      <c r="K22" s="202"/>
      <c r="L22" s="202"/>
      <c r="M22" s="43" t="str">
        <f t="shared" si="1"/>
        <v/>
      </c>
      <c r="N22" s="203" t="str">
        <f t="shared" si="2"/>
        <v xml:space="preserve"> </v>
      </c>
      <c r="O22" s="203"/>
    </row>
    <row r="23" spans="1:15" ht="20.100000000000001" customHeight="1" x14ac:dyDescent="0.4">
      <c r="A23" s="200"/>
      <c r="B23" s="200"/>
      <c r="C23" s="201"/>
      <c r="D23" s="201"/>
      <c r="E23" s="200"/>
      <c r="F23" s="200"/>
      <c r="G23" s="200"/>
      <c r="H23" s="200"/>
      <c r="I23" s="200"/>
      <c r="J23" s="200"/>
      <c r="K23" s="202"/>
      <c r="L23" s="202"/>
      <c r="M23" s="43" t="str">
        <f t="shared" si="1"/>
        <v/>
      </c>
      <c r="N23" s="203" t="str">
        <f t="shared" si="2"/>
        <v xml:space="preserve"> </v>
      </c>
      <c r="O23" s="203"/>
    </row>
    <row r="24" spans="1:15" ht="20.100000000000001" customHeight="1" x14ac:dyDescent="0.4">
      <c r="A24" s="200"/>
      <c r="B24" s="200"/>
      <c r="C24" s="201"/>
      <c r="D24" s="201"/>
      <c r="E24" s="200"/>
      <c r="F24" s="200"/>
      <c r="G24" s="200"/>
      <c r="H24" s="200"/>
      <c r="I24" s="200"/>
      <c r="J24" s="200"/>
      <c r="K24" s="202"/>
      <c r="L24" s="202"/>
      <c r="M24" s="43" t="str">
        <f t="shared" si="1"/>
        <v/>
      </c>
      <c r="N24" s="203" t="str">
        <f t="shared" si="2"/>
        <v xml:space="preserve"> </v>
      </c>
      <c r="O24" s="203"/>
    </row>
    <row r="25" spans="1:15" ht="20.100000000000001" customHeight="1" thickBot="1" x14ac:dyDescent="0.45">
      <c r="A25" s="204"/>
      <c r="B25" s="204"/>
      <c r="C25" s="205"/>
      <c r="D25" s="206"/>
      <c r="E25" s="207"/>
      <c r="F25" s="208"/>
      <c r="G25" s="208"/>
      <c r="H25" s="208"/>
      <c r="I25" s="208"/>
      <c r="J25" s="209"/>
      <c r="K25" s="210"/>
      <c r="L25" s="210"/>
      <c r="M25" s="43" t="str">
        <f t="shared" si="1"/>
        <v/>
      </c>
      <c r="N25" s="211" t="str">
        <f t="shared" si="2"/>
        <v xml:space="preserve"> </v>
      </c>
      <c r="O25" s="211"/>
    </row>
    <row r="26" spans="1:15" ht="30" customHeight="1" thickTop="1" thickBot="1" x14ac:dyDescent="0.45">
      <c r="A26" s="196"/>
      <c r="B26" s="196"/>
      <c r="C26" s="197"/>
      <c r="D26" s="197"/>
      <c r="E26" s="197" t="s">
        <v>32</v>
      </c>
      <c r="F26" s="197"/>
      <c r="G26" s="197"/>
      <c r="H26" s="197"/>
      <c r="I26" s="197"/>
      <c r="J26" s="197"/>
      <c r="K26" s="198">
        <f>SUM(K14:L25)</f>
        <v>0</v>
      </c>
      <c r="L26" s="198"/>
      <c r="M26" s="19">
        <f>SUM(M14:M25)</f>
        <v>0</v>
      </c>
      <c r="N26" s="198">
        <f>SUM(N14:O25)</f>
        <v>0</v>
      </c>
      <c r="O26" s="198"/>
    </row>
    <row r="27" spans="1:15" ht="6.75" customHeight="1" thickBo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8" customHeight="1" x14ac:dyDescent="0.4">
      <c r="A28" s="172" t="s">
        <v>42</v>
      </c>
      <c r="B28" s="173"/>
      <c r="C28" s="173"/>
      <c r="D28" s="173"/>
      <c r="E28" s="150"/>
      <c r="F28" s="151"/>
      <c r="G28" s="25" t="s">
        <v>39</v>
      </c>
      <c r="H28" s="150"/>
      <c r="I28" s="151"/>
      <c r="J28" s="27" t="s">
        <v>45</v>
      </c>
      <c r="K28" s="26" t="s">
        <v>40</v>
      </c>
      <c r="L28" s="48"/>
      <c r="M28" s="26" t="s">
        <v>41</v>
      </c>
      <c r="N28" s="151"/>
      <c r="O28" s="199"/>
    </row>
    <row r="29" spans="1:15" ht="11.25" customHeight="1" x14ac:dyDescent="0.4">
      <c r="A29" s="176" t="s">
        <v>44</v>
      </c>
      <c r="B29" s="177"/>
      <c r="C29" s="177"/>
      <c r="D29" s="177"/>
      <c r="E29" s="177"/>
      <c r="F29" s="190"/>
      <c r="G29" s="190"/>
      <c r="H29" s="190"/>
      <c r="I29" s="190"/>
      <c r="J29" s="190"/>
      <c r="K29" s="190"/>
      <c r="L29" s="190"/>
      <c r="M29" s="190"/>
      <c r="N29" s="190"/>
      <c r="O29" s="191"/>
    </row>
    <row r="30" spans="1:15" ht="20.25" customHeight="1" x14ac:dyDescent="0.4">
      <c r="A30" s="158" t="s">
        <v>43</v>
      </c>
      <c r="B30" s="159"/>
      <c r="C30" s="159"/>
      <c r="D30" s="159"/>
      <c r="E30" s="159"/>
      <c r="F30" s="192"/>
      <c r="G30" s="192"/>
      <c r="H30" s="192"/>
      <c r="I30" s="192"/>
      <c r="J30" s="192"/>
      <c r="K30" s="192"/>
      <c r="L30" s="192"/>
      <c r="M30" s="192"/>
      <c r="N30" s="192"/>
      <c r="O30" s="193"/>
    </row>
    <row r="31" spans="1:15" ht="3.75" customHeight="1" thickBot="1" x14ac:dyDescent="0.45">
      <c r="A31" s="160"/>
      <c r="B31" s="161"/>
      <c r="C31" s="161"/>
      <c r="D31" s="161"/>
      <c r="E31" s="161"/>
      <c r="F31" s="194"/>
      <c r="G31" s="194"/>
      <c r="H31" s="194"/>
      <c r="I31" s="194"/>
      <c r="J31" s="194"/>
      <c r="K31" s="194"/>
      <c r="L31" s="194"/>
      <c r="M31" s="194"/>
      <c r="N31" s="194"/>
      <c r="O31" s="195"/>
    </row>
    <row r="32" spans="1:15" ht="20.100000000000001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mergeCells count="91">
    <mergeCell ref="L7:M7"/>
    <mergeCell ref="A2:K2"/>
    <mergeCell ref="O10:O11"/>
    <mergeCell ref="B12:J12"/>
    <mergeCell ref="N7:O7"/>
    <mergeCell ref="A10:J11"/>
    <mergeCell ref="A9:J9"/>
    <mergeCell ref="K10:K11"/>
    <mergeCell ref="L10:L11"/>
    <mergeCell ref="M10:M11"/>
    <mergeCell ref="N10:N11"/>
    <mergeCell ref="L2:O6"/>
    <mergeCell ref="A13:B13"/>
    <mergeCell ref="C13:D13"/>
    <mergeCell ref="E13:J13"/>
    <mergeCell ref="K13:L13"/>
    <mergeCell ref="N13:O13"/>
    <mergeCell ref="A15:B15"/>
    <mergeCell ref="C15:D15"/>
    <mergeCell ref="E15:J15"/>
    <mergeCell ref="K15:L15"/>
    <mergeCell ref="N15:O15"/>
    <mergeCell ref="A14:B14"/>
    <mergeCell ref="C14:D14"/>
    <mergeCell ref="E14:J14"/>
    <mergeCell ref="K14:L14"/>
    <mergeCell ref="N14:O14"/>
    <mergeCell ref="A17:B17"/>
    <mergeCell ref="C17:D17"/>
    <mergeCell ref="E17:J17"/>
    <mergeCell ref="K17:L17"/>
    <mergeCell ref="N17:O17"/>
    <mergeCell ref="A16:B16"/>
    <mergeCell ref="C16:D16"/>
    <mergeCell ref="E16:J16"/>
    <mergeCell ref="K16:L16"/>
    <mergeCell ref="N16:O16"/>
    <mergeCell ref="A19:B19"/>
    <mergeCell ref="C19:D19"/>
    <mergeCell ref="E19:J19"/>
    <mergeCell ref="K19:L19"/>
    <mergeCell ref="N19:O19"/>
    <mergeCell ref="A18:B18"/>
    <mergeCell ref="C18:D18"/>
    <mergeCell ref="E18:J18"/>
    <mergeCell ref="K18:L18"/>
    <mergeCell ref="N18:O18"/>
    <mergeCell ref="A21:B21"/>
    <mergeCell ref="C21:D21"/>
    <mergeCell ref="E21:J21"/>
    <mergeCell ref="K21:L21"/>
    <mergeCell ref="N21:O21"/>
    <mergeCell ref="A20:B20"/>
    <mergeCell ref="C20:D20"/>
    <mergeCell ref="E20:J20"/>
    <mergeCell ref="K20:L20"/>
    <mergeCell ref="N20:O20"/>
    <mergeCell ref="A23:B23"/>
    <mergeCell ref="C23:D23"/>
    <mergeCell ref="E23:J23"/>
    <mergeCell ref="K23:L23"/>
    <mergeCell ref="N23:O23"/>
    <mergeCell ref="A22:B22"/>
    <mergeCell ref="C22:D22"/>
    <mergeCell ref="E22:J22"/>
    <mergeCell ref="K22:L22"/>
    <mergeCell ref="N22:O22"/>
    <mergeCell ref="E24:J24"/>
    <mergeCell ref="K24:L24"/>
    <mergeCell ref="N24:O24"/>
    <mergeCell ref="A25:B25"/>
    <mergeCell ref="C25:D25"/>
    <mergeCell ref="E25:J25"/>
    <mergeCell ref="K25:L25"/>
    <mergeCell ref="N25:O25"/>
    <mergeCell ref="L1:O1"/>
    <mergeCell ref="A29:E29"/>
    <mergeCell ref="F29:O29"/>
    <mergeCell ref="A30:E31"/>
    <mergeCell ref="F30:O31"/>
    <mergeCell ref="A26:B26"/>
    <mergeCell ref="C26:D26"/>
    <mergeCell ref="E26:J26"/>
    <mergeCell ref="K26:L26"/>
    <mergeCell ref="N26:O26"/>
    <mergeCell ref="A28:D28"/>
    <mergeCell ref="E28:F28"/>
    <mergeCell ref="H28:I28"/>
    <mergeCell ref="N28:O28"/>
    <mergeCell ref="A24:B24"/>
    <mergeCell ref="C24:D24"/>
  </mergeCells>
  <phoneticPr fontId="1"/>
  <printOptions horizontalCentered="1" verticalCentered="1"/>
  <pageMargins left="0.43307086614173229" right="0.43307086614173229" top="0.35433070866141736" bottom="0.55118110236220474" header="0.31496062992125984" footer="0.31496062992125984"/>
  <pageSetup paperSize="9" scale="9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1AFCD-09FC-4BF2-99E6-258D3AF09BBC}">
  <sheetPr>
    <tabColor theme="9" tint="0.79998168889431442"/>
    <pageSetUpPr fitToPage="1"/>
  </sheetPr>
  <dimension ref="A1:O34"/>
  <sheetViews>
    <sheetView view="pageBreakPreview" zoomScale="75" zoomScaleNormal="60" zoomScaleSheetLayoutView="75" workbookViewId="0">
      <selection activeCell="E11" sqref="E11:G13"/>
    </sheetView>
  </sheetViews>
  <sheetFormatPr defaultRowHeight="18.75" x14ac:dyDescent="0.4"/>
  <cols>
    <col min="1" max="3" width="3.375" customWidth="1"/>
    <col min="4" max="4" width="7.625" customWidth="1"/>
    <col min="5" max="5" width="9.125" customWidth="1"/>
    <col min="6" max="8" width="7.625" customWidth="1"/>
    <col min="9" max="15" width="12.625" customWidth="1"/>
  </cols>
  <sheetData>
    <row r="1" spans="1:15" ht="20.10000000000000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28.5" customHeight="1" x14ac:dyDescent="0.4">
      <c r="A2" s="225" t="s">
        <v>60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5" ht="8.25" customHeight="1" x14ac:dyDescent="0.4">
      <c r="A3" s="1"/>
      <c r="B3" s="1"/>
      <c r="C3" s="1"/>
      <c r="D3" s="1"/>
      <c r="E3" s="1"/>
      <c r="F3" s="1"/>
      <c r="G3" s="1"/>
      <c r="H3" s="1"/>
      <c r="I3" s="1"/>
      <c r="J3" s="2"/>
      <c r="K3" s="2"/>
    </row>
    <row r="4" spans="1:15" x14ac:dyDescent="0.4">
      <c r="A4" s="1"/>
      <c r="B4" s="1"/>
      <c r="C4" s="1"/>
      <c r="D4" s="1"/>
      <c r="E4" s="1"/>
      <c r="F4" s="1"/>
      <c r="G4" s="1"/>
      <c r="H4" s="1"/>
      <c r="I4" s="1"/>
      <c r="J4" s="3"/>
      <c r="K4" s="18"/>
    </row>
    <row r="5" spans="1:15" ht="21" x14ac:dyDescent="0.4">
      <c r="A5" s="3"/>
      <c r="B5" s="3"/>
      <c r="C5" s="3"/>
      <c r="D5" s="1"/>
      <c r="E5" s="1"/>
      <c r="F5" s="1"/>
      <c r="G5" s="36" t="s">
        <v>47</v>
      </c>
      <c r="H5" s="37" t="s">
        <v>1</v>
      </c>
      <c r="I5" s="4"/>
      <c r="J5" s="1"/>
      <c r="K5" s="1"/>
    </row>
    <row r="6" spans="1:15" ht="27" customHeight="1" x14ac:dyDescent="0.15">
      <c r="A6" s="1"/>
      <c r="B6" s="1"/>
      <c r="C6" s="1"/>
      <c r="D6" s="1"/>
      <c r="E6" s="1"/>
      <c r="F6" s="1"/>
      <c r="G6" s="1"/>
      <c r="H6" s="5"/>
      <c r="I6" s="1"/>
      <c r="J6" s="1"/>
      <c r="K6" s="1"/>
    </row>
    <row r="7" spans="1:15" ht="19.5" customHeight="1" x14ac:dyDescent="0.4">
      <c r="A7" s="16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"/>
      <c r="L7" s="1"/>
      <c r="M7" s="1"/>
      <c r="N7" s="13"/>
      <c r="O7" s="13"/>
    </row>
    <row r="8" spans="1:15" ht="19.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9.5" customHeight="1" x14ac:dyDescent="0.4"/>
    <row r="10" spans="1:15" ht="20.100000000000001" customHeight="1" x14ac:dyDescent="0.4"/>
    <row r="11" spans="1:15" ht="15.75" customHeight="1" x14ac:dyDescent="0.4"/>
    <row r="12" spans="1:15" ht="27" customHeight="1" x14ac:dyDescent="0.4"/>
    <row r="13" spans="1:15" ht="20.100000000000001" customHeight="1" x14ac:dyDescent="0.4"/>
    <row r="14" spans="1:15" ht="20.100000000000001" customHeight="1" x14ac:dyDescent="0.4"/>
    <row r="15" spans="1:15" ht="20.100000000000001" customHeight="1" x14ac:dyDescent="0.4"/>
    <row r="16" spans="1:15" ht="20.100000000000001" customHeight="1" x14ac:dyDescent="0.4"/>
    <row r="17" ht="20.100000000000001" customHeight="1" x14ac:dyDescent="0.4"/>
    <row r="18" ht="20.100000000000001" customHeight="1" x14ac:dyDescent="0.4"/>
    <row r="19" ht="20.100000000000001" customHeight="1" x14ac:dyDescent="0.4"/>
    <row r="20" ht="20.100000000000001" customHeight="1" x14ac:dyDescent="0.4"/>
    <row r="21" ht="20.100000000000001" customHeight="1" x14ac:dyDescent="0.4"/>
    <row r="22" ht="20.100000000000001" customHeight="1" x14ac:dyDescent="0.4"/>
    <row r="23" ht="20.100000000000001" customHeight="1" x14ac:dyDescent="0.4"/>
    <row r="24" ht="17.25" customHeight="1" x14ac:dyDescent="0.4"/>
    <row r="25" ht="17.25" customHeight="1" x14ac:dyDescent="0.4"/>
    <row r="26" ht="17.25" customHeight="1" x14ac:dyDescent="0.4"/>
    <row r="27" ht="17.25" customHeight="1" x14ac:dyDescent="0.4"/>
    <row r="28" ht="17.25" customHeight="1" x14ac:dyDescent="0.4"/>
    <row r="29" ht="17.25" customHeight="1" x14ac:dyDescent="0.4"/>
    <row r="30" ht="17.25" customHeight="1" x14ac:dyDescent="0.4"/>
    <row r="31" ht="17.25" customHeight="1" x14ac:dyDescent="0.4"/>
    <row r="32" ht="17.25" customHeight="1" x14ac:dyDescent="0.4"/>
    <row r="33" ht="17.25" customHeight="1" x14ac:dyDescent="0.4"/>
    <row r="34" ht="17.25" customHeight="1" x14ac:dyDescent="0.4"/>
  </sheetData>
  <mergeCells count="1">
    <mergeCell ref="A2:K2"/>
  </mergeCells>
  <phoneticPr fontId="1"/>
  <printOptions horizontalCentered="1" verticalCentered="1"/>
  <pageMargins left="0.43307086614173229" right="0.43307086614173229" top="0.35433070866141736" bottom="0.55118110236220474" header="0.31496062992125984" footer="0.31496062992125984"/>
  <pageSetup paperSize="9" scale="92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AB745-F0DB-4490-BF4C-077ABE71446F}">
  <sheetPr>
    <tabColor rgb="FFFFC000"/>
    <pageSetUpPr fitToPage="1"/>
  </sheetPr>
  <dimension ref="A1:T35"/>
  <sheetViews>
    <sheetView view="pageBreakPreview" zoomScale="79" zoomScaleNormal="60" workbookViewId="0">
      <selection activeCell="C8" sqref="C8:G9"/>
    </sheetView>
  </sheetViews>
  <sheetFormatPr defaultRowHeight="18.75" x14ac:dyDescent="0.4"/>
  <cols>
    <col min="1" max="3" width="3.375" customWidth="1"/>
    <col min="4" max="4" width="7.625" customWidth="1"/>
    <col min="5" max="5" width="9.125" customWidth="1"/>
    <col min="6" max="8" width="7.625" customWidth="1"/>
    <col min="9" max="9" width="12.625" customWidth="1"/>
    <col min="10" max="10" width="9.625" customWidth="1"/>
    <col min="11" max="11" width="7.625" customWidth="1"/>
    <col min="12" max="12" width="4.375" customWidth="1"/>
    <col min="13" max="13" width="14.5" customWidth="1"/>
    <col min="14" max="15" width="6.875" customWidth="1"/>
    <col min="16" max="16" width="6.75" customWidth="1"/>
    <col min="17" max="17" width="8.625" customWidth="1"/>
    <col min="18" max="19" width="4.625" customWidth="1"/>
    <col min="20" max="20" width="9.75" customWidth="1"/>
  </cols>
  <sheetData>
    <row r="1" spans="1:20" ht="28.5" customHeight="1" x14ac:dyDescent="0.4">
      <c r="A1" s="171" t="s">
        <v>66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34"/>
      <c r="R1" s="34"/>
      <c r="S1" s="34"/>
      <c r="T1" s="34"/>
    </row>
    <row r="2" spans="1:20" ht="8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1"/>
      <c r="O2" s="1"/>
    </row>
    <row r="3" spans="1:20" ht="33" customHeight="1" x14ac:dyDescent="0.4">
      <c r="A3" s="1"/>
      <c r="B3" s="1"/>
      <c r="C3" s="1"/>
      <c r="D3" s="1"/>
      <c r="E3" s="1"/>
      <c r="F3" s="1"/>
      <c r="G3" s="31" t="s">
        <v>47</v>
      </c>
      <c r="H3" s="9" t="s">
        <v>1</v>
      </c>
      <c r="I3" s="1"/>
      <c r="J3" s="3"/>
      <c r="K3" s="3"/>
      <c r="L3" s="13"/>
      <c r="M3" s="13"/>
      <c r="N3" s="13"/>
      <c r="O3" s="13"/>
      <c r="P3" s="13"/>
      <c r="Q3" s="13"/>
      <c r="R3" s="13"/>
      <c r="S3" s="13"/>
    </row>
    <row r="4" spans="1:20" ht="18" customHeight="1" thickBot="1" x14ac:dyDescent="0.4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1"/>
      <c r="L4" s="13"/>
      <c r="M4" s="13"/>
      <c r="N4" s="13"/>
      <c r="O4" s="13"/>
      <c r="P4" s="13"/>
      <c r="Q4" s="13"/>
      <c r="R4" s="13"/>
      <c r="S4" s="13"/>
    </row>
    <row r="5" spans="1:20" ht="20.25" customHeight="1" thickTop="1" x14ac:dyDescent="0.4">
      <c r="A5" s="77" t="s">
        <v>54</v>
      </c>
      <c r="B5" s="78"/>
      <c r="C5" s="78"/>
      <c r="D5" s="78"/>
      <c r="E5" s="79"/>
      <c r="F5" s="83" t="str">
        <f>IF(C8="","",SUM(J23,J35))</f>
        <v/>
      </c>
      <c r="G5" s="84"/>
      <c r="H5" s="84"/>
      <c r="I5" s="84"/>
      <c r="J5" s="85"/>
      <c r="L5" s="13"/>
      <c r="M5" s="13"/>
      <c r="N5" s="13"/>
      <c r="O5" s="13"/>
      <c r="P5" s="13"/>
      <c r="Q5" s="13"/>
      <c r="R5" s="13"/>
      <c r="S5" s="13"/>
    </row>
    <row r="6" spans="1:20" ht="15.75" customHeight="1" thickBot="1" x14ac:dyDescent="0.45">
      <c r="A6" s="80"/>
      <c r="B6" s="81"/>
      <c r="C6" s="81"/>
      <c r="D6" s="81"/>
      <c r="E6" s="82"/>
      <c r="F6" s="86"/>
      <c r="G6" s="87"/>
      <c r="H6" s="87"/>
      <c r="I6" s="87"/>
      <c r="J6" s="88"/>
      <c r="M6" s="13"/>
      <c r="N6" s="13"/>
      <c r="O6" s="13"/>
      <c r="P6" s="13"/>
      <c r="Q6" s="13"/>
      <c r="R6" s="13"/>
      <c r="S6" s="13"/>
    </row>
    <row r="7" spans="1:20" ht="20.25" customHeight="1" thickTop="1" thickBot="1" x14ac:dyDescent="0.45">
      <c r="L7" s="1"/>
      <c r="M7" s="1"/>
      <c r="N7" s="1"/>
      <c r="O7" s="1"/>
      <c r="P7" s="1"/>
      <c r="Q7" s="13"/>
      <c r="R7" s="13"/>
      <c r="S7" s="13"/>
    </row>
    <row r="8" spans="1:20" ht="20.25" customHeight="1" x14ac:dyDescent="0.4">
      <c r="A8" s="89" t="s">
        <v>67</v>
      </c>
      <c r="B8" s="90"/>
      <c r="C8" s="93"/>
      <c r="D8" s="94"/>
      <c r="E8" s="94"/>
      <c r="F8" s="94"/>
      <c r="G8" s="95"/>
      <c r="H8" s="99" t="s">
        <v>68</v>
      </c>
      <c r="I8" s="101"/>
      <c r="J8" s="102"/>
      <c r="L8" s="1"/>
      <c r="M8" s="1"/>
      <c r="N8" s="1"/>
      <c r="O8" s="1"/>
      <c r="P8" s="1"/>
      <c r="Q8" s="13"/>
      <c r="R8" s="13"/>
      <c r="S8" s="13"/>
    </row>
    <row r="9" spans="1:20" ht="20.25" customHeight="1" thickBot="1" x14ac:dyDescent="0.45">
      <c r="A9" s="91"/>
      <c r="B9" s="92"/>
      <c r="C9" s="96"/>
      <c r="D9" s="97"/>
      <c r="E9" s="97"/>
      <c r="F9" s="97"/>
      <c r="G9" s="98"/>
      <c r="H9" s="100"/>
      <c r="I9" s="103"/>
      <c r="J9" s="104"/>
      <c r="K9" s="1"/>
      <c r="L9" s="35"/>
      <c r="M9" s="35"/>
      <c r="N9" s="1"/>
      <c r="O9" s="1"/>
      <c r="P9" s="1"/>
      <c r="Q9" s="13"/>
      <c r="R9" s="13"/>
      <c r="S9" s="13"/>
    </row>
    <row r="10" spans="1:20" ht="13.5" customHeight="1" x14ac:dyDescent="0.4">
      <c r="A10" s="32"/>
      <c r="B10" s="32"/>
      <c r="C10" s="32"/>
      <c r="D10" s="32"/>
      <c r="E10" s="32"/>
      <c r="F10" s="33"/>
      <c r="G10" s="6"/>
      <c r="H10" s="6"/>
      <c r="I10" s="1"/>
      <c r="J10" s="1"/>
      <c r="K10" s="1"/>
      <c r="L10" s="1"/>
      <c r="M10" s="1"/>
      <c r="N10" s="1"/>
      <c r="O10" s="1"/>
    </row>
    <row r="11" spans="1:20" ht="6.95" customHeight="1" x14ac:dyDescent="0.4">
      <c r="A11" s="105" t="s">
        <v>4</v>
      </c>
      <c r="B11" s="69" t="s">
        <v>3</v>
      </c>
      <c r="C11" s="69"/>
      <c r="D11" s="69"/>
      <c r="E11" s="106"/>
      <c r="F11" s="69"/>
      <c r="G11" s="69"/>
      <c r="H11" s="108" t="s">
        <v>69</v>
      </c>
      <c r="I11" s="109"/>
      <c r="J11" s="114">
        <f>+J14+J17</f>
        <v>0</v>
      </c>
      <c r="K11" s="115"/>
      <c r="L11" s="115"/>
      <c r="M11" s="115"/>
      <c r="N11" s="67" t="s">
        <v>14</v>
      </c>
      <c r="O11" s="68"/>
      <c r="P11" s="249" t="s">
        <v>15</v>
      </c>
      <c r="Q11" s="250"/>
    </row>
    <row r="12" spans="1:20" ht="6.95" customHeight="1" x14ac:dyDescent="0.4">
      <c r="A12" s="105"/>
      <c r="B12" s="69"/>
      <c r="C12" s="69"/>
      <c r="D12" s="69"/>
      <c r="E12" s="69"/>
      <c r="F12" s="69"/>
      <c r="G12" s="69"/>
      <c r="H12" s="110"/>
      <c r="I12" s="111"/>
      <c r="J12" s="116"/>
      <c r="K12" s="117"/>
      <c r="L12" s="117"/>
      <c r="M12" s="117"/>
      <c r="N12" s="67"/>
      <c r="O12" s="68"/>
      <c r="P12" s="249"/>
      <c r="Q12" s="250"/>
    </row>
    <row r="13" spans="1:20" ht="6.95" customHeight="1" thickBot="1" x14ac:dyDescent="0.45">
      <c r="A13" s="105"/>
      <c r="B13" s="69"/>
      <c r="C13" s="69"/>
      <c r="D13" s="69"/>
      <c r="E13" s="107"/>
      <c r="F13" s="107"/>
      <c r="G13" s="107"/>
      <c r="H13" s="112"/>
      <c r="I13" s="113"/>
      <c r="J13" s="116"/>
      <c r="K13" s="117"/>
      <c r="L13" s="117"/>
      <c r="M13" s="117"/>
      <c r="N13" s="67"/>
      <c r="O13" s="68"/>
      <c r="P13" s="249"/>
      <c r="Q13" s="250"/>
    </row>
    <row r="14" spans="1:20" ht="6.95" customHeight="1" x14ac:dyDescent="0.4">
      <c r="A14" s="105"/>
      <c r="B14" s="69" t="s">
        <v>5</v>
      </c>
      <c r="C14" s="69"/>
      <c r="D14" s="70"/>
      <c r="E14" s="118">
        <v>0</v>
      </c>
      <c r="F14" s="119"/>
      <c r="G14" s="120"/>
      <c r="H14" s="109" t="s">
        <v>21</v>
      </c>
      <c r="I14" s="109"/>
      <c r="J14" s="121">
        <v>0</v>
      </c>
      <c r="K14" s="122"/>
      <c r="L14" s="122"/>
      <c r="M14" s="123"/>
      <c r="N14" s="130"/>
      <c r="O14" s="131"/>
      <c r="P14" s="249"/>
      <c r="Q14" s="250"/>
    </row>
    <row r="15" spans="1:20" ht="6.95" customHeight="1" x14ac:dyDescent="0.4">
      <c r="A15" s="105"/>
      <c r="B15" s="69"/>
      <c r="C15" s="69"/>
      <c r="D15" s="70"/>
      <c r="E15" s="71"/>
      <c r="F15" s="72"/>
      <c r="G15" s="73"/>
      <c r="H15" s="111"/>
      <c r="I15" s="111"/>
      <c r="J15" s="124"/>
      <c r="K15" s="125"/>
      <c r="L15" s="125"/>
      <c r="M15" s="126"/>
      <c r="N15" s="130"/>
      <c r="O15" s="131"/>
      <c r="P15" s="249"/>
      <c r="Q15" s="250"/>
    </row>
    <row r="16" spans="1:20" ht="6.95" customHeight="1" x14ac:dyDescent="0.4">
      <c r="A16" s="105"/>
      <c r="B16" s="69"/>
      <c r="C16" s="69"/>
      <c r="D16" s="70"/>
      <c r="E16" s="71"/>
      <c r="F16" s="72"/>
      <c r="G16" s="73"/>
      <c r="H16" s="113"/>
      <c r="I16" s="113"/>
      <c r="J16" s="127"/>
      <c r="K16" s="128"/>
      <c r="L16" s="128"/>
      <c r="M16" s="129"/>
      <c r="N16" s="130"/>
      <c r="O16" s="131"/>
      <c r="P16" s="249"/>
      <c r="Q16" s="250"/>
    </row>
    <row r="17" spans="1:17" ht="6.95" customHeight="1" x14ac:dyDescent="0.4">
      <c r="A17" s="105"/>
      <c r="B17" s="69"/>
      <c r="C17" s="69"/>
      <c r="D17" s="70"/>
      <c r="E17" s="71"/>
      <c r="F17" s="72"/>
      <c r="G17" s="73"/>
      <c r="H17" s="109" t="s">
        <v>22</v>
      </c>
      <c r="I17" s="109"/>
      <c r="J17" s="132">
        <v>0</v>
      </c>
      <c r="K17" s="133"/>
      <c r="L17" s="133"/>
      <c r="M17" s="134"/>
      <c r="N17" s="130"/>
      <c r="O17" s="131"/>
      <c r="P17" s="249"/>
      <c r="Q17" s="250"/>
    </row>
    <row r="18" spans="1:17" ht="6.95" customHeight="1" x14ac:dyDescent="0.4">
      <c r="A18" s="105"/>
      <c r="B18" s="69" t="s">
        <v>6</v>
      </c>
      <c r="C18" s="69"/>
      <c r="D18" s="70"/>
      <c r="E18" s="71">
        <v>0</v>
      </c>
      <c r="F18" s="72"/>
      <c r="G18" s="73"/>
      <c r="H18" s="111"/>
      <c r="I18" s="111"/>
      <c r="J18" s="124"/>
      <c r="K18" s="125"/>
      <c r="L18" s="125"/>
      <c r="M18" s="126"/>
      <c r="N18" s="130"/>
      <c r="O18" s="131"/>
      <c r="P18" s="249"/>
      <c r="Q18" s="250"/>
    </row>
    <row r="19" spans="1:17" ht="6.95" customHeight="1" thickBot="1" x14ac:dyDescent="0.45">
      <c r="A19" s="105"/>
      <c r="B19" s="69"/>
      <c r="C19" s="69"/>
      <c r="D19" s="70"/>
      <c r="E19" s="71"/>
      <c r="F19" s="72"/>
      <c r="G19" s="73"/>
      <c r="H19" s="113"/>
      <c r="I19" s="113"/>
      <c r="J19" s="135"/>
      <c r="K19" s="136"/>
      <c r="L19" s="136"/>
      <c r="M19" s="137"/>
      <c r="N19" s="130"/>
      <c r="O19" s="131"/>
      <c r="P19" s="249" t="s">
        <v>16</v>
      </c>
      <c r="Q19" s="69"/>
    </row>
    <row r="20" spans="1:17" ht="6.95" customHeight="1" x14ac:dyDescent="0.4">
      <c r="A20" s="105"/>
      <c r="B20" s="69"/>
      <c r="C20" s="69"/>
      <c r="D20" s="70"/>
      <c r="E20" s="71"/>
      <c r="F20" s="72"/>
      <c r="G20" s="73"/>
      <c r="H20" s="109" t="s">
        <v>55</v>
      </c>
      <c r="I20" s="109"/>
      <c r="J20" s="116">
        <f>+J17*0.1</f>
        <v>0</v>
      </c>
      <c r="K20" s="117"/>
      <c r="L20" s="117"/>
      <c r="M20" s="117"/>
      <c r="N20" s="70"/>
      <c r="O20" s="131"/>
      <c r="P20" s="249"/>
      <c r="Q20" s="69"/>
    </row>
    <row r="21" spans="1:17" ht="6.95" customHeight="1" thickBot="1" x14ac:dyDescent="0.45">
      <c r="A21" s="105"/>
      <c r="B21" s="69"/>
      <c r="C21" s="69"/>
      <c r="D21" s="70"/>
      <c r="E21" s="74"/>
      <c r="F21" s="75"/>
      <c r="G21" s="76"/>
      <c r="H21" s="111"/>
      <c r="I21" s="111"/>
      <c r="J21" s="116"/>
      <c r="K21" s="117"/>
      <c r="L21" s="117"/>
      <c r="M21" s="117"/>
      <c r="N21" s="70"/>
      <c r="O21" s="131"/>
      <c r="P21" s="249"/>
      <c r="Q21" s="69"/>
    </row>
    <row r="22" spans="1:17" ht="6.95" customHeight="1" x14ac:dyDescent="0.4">
      <c r="A22" s="105"/>
      <c r="B22" s="69" t="s">
        <v>23</v>
      </c>
      <c r="C22" s="69"/>
      <c r="D22" s="69"/>
      <c r="E22" s="140">
        <f>+E14+E18</f>
        <v>0</v>
      </c>
      <c r="F22" s="140"/>
      <c r="G22" s="140"/>
      <c r="H22" s="112"/>
      <c r="I22" s="113"/>
      <c r="J22" s="138"/>
      <c r="K22" s="139"/>
      <c r="L22" s="139"/>
      <c r="M22" s="139"/>
      <c r="N22" s="70"/>
      <c r="O22" s="131"/>
      <c r="P22" s="249"/>
      <c r="Q22" s="69"/>
    </row>
    <row r="23" spans="1:17" ht="6.95" customHeight="1" x14ac:dyDescent="0.4">
      <c r="A23" s="105"/>
      <c r="B23" s="69"/>
      <c r="C23" s="69"/>
      <c r="D23" s="69"/>
      <c r="E23" s="141"/>
      <c r="F23" s="141"/>
      <c r="G23" s="141"/>
      <c r="H23" s="108" t="s">
        <v>50</v>
      </c>
      <c r="I23" s="109"/>
      <c r="J23" s="114">
        <f>SUM(J17:M22)</f>
        <v>0</v>
      </c>
      <c r="K23" s="115"/>
      <c r="L23" s="115"/>
      <c r="M23" s="115"/>
      <c r="N23" s="70"/>
      <c r="O23" s="131"/>
      <c r="P23" s="249"/>
      <c r="Q23" s="69"/>
    </row>
    <row r="24" spans="1:17" ht="6.95" customHeight="1" x14ac:dyDescent="0.4">
      <c r="A24" s="105"/>
      <c r="B24" s="69"/>
      <c r="C24" s="69"/>
      <c r="D24" s="69"/>
      <c r="E24" s="141"/>
      <c r="F24" s="141"/>
      <c r="G24" s="141"/>
      <c r="H24" s="110"/>
      <c r="I24" s="111"/>
      <c r="J24" s="116"/>
      <c r="K24" s="117"/>
      <c r="L24" s="117"/>
      <c r="M24" s="117"/>
      <c r="N24" s="70"/>
      <c r="O24" s="131"/>
      <c r="P24" s="249"/>
      <c r="Q24" s="69"/>
    </row>
    <row r="25" spans="1:17" ht="6.95" customHeight="1" x14ac:dyDescent="0.4">
      <c r="A25" s="105"/>
      <c r="B25" s="69"/>
      <c r="C25" s="69"/>
      <c r="D25" s="69"/>
      <c r="E25" s="141"/>
      <c r="F25" s="141"/>
      <c r="G25" s="141"/>
      <c r="H25" s="112"/>
      <c r="I25" s="113"/>
      <c r="J25" s="138"/>
      <c r="K25" s="139"/>
      <c r="L25" s="139"/>
      <c r="M25" s="139"/>
      <c r="N25" s="70"/>
      <c r="O25" s="131"/>
      <c r="P25" s="249"/>
      <c r="Q25" s="69"/>
    </row>
    <row r="26" spans="1:17" x14ac:dyDescent="0.4">
      <c r="A26" s="7"/>
      <c r="B26" s="142"/>
      <c r="C26" s="142"/>
      <c r="D26" s="142"/>
      <c r="E26" s="142"/>
      <c r="F26" s="6"/>
      <c r="G26" s="6"/>
      <c r="H26" s="6"/>
      <c r="I26" s="1"/>
      <c r="J26" s="1"/>
      <c r="K26" s="1"/>
      <c r="L26" s="1"/>
      <c r="M26" s="1"/>
      <c r="N26" s="1"/>
      <c r="O26" s="1"/>
      <c r="P26" s="249" t="s">
        <v>17</v>
      </c>
      <c r="Q26" s="69"/>
    </row>
    <row r="27" spans="1:17" ht="18.75" customHeight="1" thickBot="1" x14ac:dyDescent="0.45">
      <c r="A27" s="105" t="s">
        <v>7</v>
      </c>
      <c r="B27" s="53" t="s">
        <v>8</v>
      </c>
      <c r="C27" s="53" t="s">
        <v>0</v>
      </c>
      <c r="D27" s="144" t="s">
        <v>9</v>
      </c>
      <c r="E27" s="145"/>
      <c r="F27" s="146"/>
      <c r="G27" s="55" t="s">
        <v>10</v>
      </c>
      <c r="H27" s="55" t="s">
        <v>11</v>
      </c>
      <c r="I27" s="54" t="s">
        <v>12</v>
      </c>
      <c r="J27" s="147" t="s">
        <v>13</v>
      </c>
      <c r="K27" s="148"/>
      <c r="L27" s="148"/>
      <c r="M27" s="149"/>
      <c r="N27" s="70" t="s">
        <v>14</v>
      </c>
      <c r="O27" s="131"/>
      <c r="P27" s="249"/>
      <c r="Q27" s="69"/>
    </row>
    <row r="28" spans="1:17" ht="18.75" customHeight="1" x14ac:dyDescent="0.4">
      <c r="A28" s="143"/>
      <c r="B28" s="56"/>
      <c r="C28" s="57"/>
      <c r="D28" s="150"/>
      <c r="E28" s="151"/>
      <c r="F28" s="152"/>
      <c r="G28" s="57"/>
      <c r="H28" s="57"/>
      <c r="I28" s="58"/>
      <c r="J28" s="153">
        <f>+G28*I28</f>
        <v>0</v>
      </c>
      <c r="K28" s="153"/>
      <c r="L28" s="153"/>
      <c r="M28" s="154"/>
      <c r="N28" s="70"/>
      <c r="O28" s="131"/>
      <c r="P28" s="249"/>
      <c r="Q28" s="69"/>
    </row>
    <row r="29" spans="1:17" x14ac:dyDescent="0.4">
      <c r="A29" s="143"/>
      <c r="B29" s="59"/>
      <c r="C29" s="46"/>
      <c r="D29" s="155"/>
      <c r="E29" s="156"/>
      <c r="F29" s="157"/>
      <c r="G29" s="47"/>
      <c r="H29" s="47"/>
      <c r="I29" s="60"/>
      <c r="J29" s="153">
        <f t="shared" ref="J29:J32" si="0">+G29*I29</f>
        <v>0</v>
      </c>
      <c r="K29" s="153"/>
      <c r="L29" s="153"/>
      <c r="M29" s="154"/>
      <c r="N29" s="70"/>
      <c r="O29" s="131"/>
      <c r="P29" s="249" t="s">
        <v>18</v>
      </c>
      <c r="Q29" s="69"/>
    </row>
    <row r="30" spans="1:17" ht="18.75" customHeight="1" x14ac:dyDescent="0.4">
      <c r="A30" s="143"/>
      <c r="B30" s="59"/>
      <c r="C30" s="46"/>
      <c r="D30" s="155"/>
      <c r="E30" s="156"/>
      <c r="F30" s="157"/>
      <c r="G30" s="47"/>
      <c r="H30" s="47"/>
      <c r="I30" s="60"/>
      <c r="J30" s="153">
        <f t="shared" si="0"/>
        <v>0</v>
      </c>
      <c r="K30" s="153"/>
      <c r="L30" s="153"/>
      <c r="M30" s="154"/>
      <c r="N30" s="70"/>
      <c r="O30" s="131"/>
      <c r="P30" s="249"/>
      <c r="Q30" s="69"/>
    </row>
    <row r="31" spans="1:17" ht="18.75" customHeight="1" x14ac:dyDescent="0.4">
      <c r="A31" s="143"/>
      <c r="B31" s="59"/>
      <c r="C31" s="46"/>
      <c r="D31" s="155"/>
      <c r="E31" s="156"/>
      <c r="F31" s="157"/>
      <c r="G31" s="47"/>
      <c r="H31" s="47"/>
      <c r="I31" s="60"/>
      <c r="J31" s="153">
        <f t="shared" ref="J31" si="1">+G31*I31</f>
        <v>0</v>
      </c>
      <c r="K31" s="153"/>
      <c r="L31" s="153"/>
      <c r="M31" s="154"/>
      <c r="N31" s="70"/>
      <c r="O31" s="131"/>
      <c r="P31" s="249"/>
      <c r="Q31" s="69"/>
    </row>
    <row r="32" spans="1:17" ht="19.5" thickBot="1" x14ac:dyDescent="0.45">
      <c r="A32" s="143"/>
      <c r="B32" s="61"/>
      <c r="C32" s="62"/>
      <c r="D32" s="181"/>
      <c r="E32" s="182"/>
      <c r="F32" s="183"/>
      <c r="G32" s="63"/>
      <c r="H32" s="63"/>
      <c r="I32" s="64"/>
      <c r="J32" s="153">
        <f t="shared" si="0"/>
        <v>0</v>
      </c>
      <c r="K32" s="153"/>
      <c r="L32" s="153"/>
      <c r="M32" s="154"/>
      <c r="N32" s="70"/>
      <c r="O32" s="131"/>
      <c r="P32" s="249"/>
      <c r="Q32" s="69"/>
    </row>
    <row r="33" spans="1:17" ht="18.75" customHeight="1" x14ac:dyDescent="0.4">
      <c r="A33" s="105"/>
      <c r="B33" s="184" t="s">
        <v>24</v>
      </c>
      <c r="C33" s="185"/>
      <c r="D33" s="185"/>
      <c r="E33" s="185"/>
      <c r="F33" s="186"/>
      <c r="G33" s="10" t="s">
        <v>53</v>
      </c>
      <c r="H33" s="10" t="s">
        <v>53</v>
      </c>
      <c r="I33" s="8" t="s">
        <v>53</v>
      </c>
      <c r="J33" s="169">
        <f>SUM(J28:M32)</f>
        <v>0</v>
      </c>
      <c r="K33" s="153"/>
      <c r="L33" s="153"/>
      <c r="M33" s="154"/>
      <c r="N33" s="70"/>
      <c r="O33" s="131"/>
      <c r="P33" s="249" t="s">
        <v>19</v>
      </c>
      <c r="Q33" s="251"/>
    </row>
    <row r="34" spans="1:17" ht="21" customHeight="1" x14ac:dyDescent="0.4">
      <c r="A34" s="105"/>
      <c r="B34" s="166" t="s">
        <v>52</v>
      </c>
      <c r="C34" s="167"/>
      <c r="D34" s="167"/>
      <c r="E34" s="167"/>
      <c r="F34" s="168"/>
      <c r="G34" s="10">
        <v>10</v>
      </c>
      <c r="H34" s="10" t="s">
        <v>46</v>
      </c>
      <c r="I34" s="8" t="s">
        <v>53</v>
      </c>
      <c r="J34" s="169">
        <f>+J33*0.1</f>
        <v>0</v>
      </c>
      <c r="K34" s="153"/>
      <c r="L34" s="153"/>
      <c r="M34" s="154"/>
      <c r="N34" s="70"/>
      <c r="O34" s="131"/>
      <c r="P34" s="249"/>
      <c r="Q34" s="251"/>
    </row>
    <row r="35" spans="1:17" ht="28.5" customHeight="1" x14ac:dyDescent="0.4">
      <c r="A35" s="105"/>
      <c r="B35" s="166" t="s">
        <v>51</v>
      </c>
      <c r="C35" s="167"/>
      <c r="D35" s="167"/>
      <c r="E35" s="167"/>
      <c r="F35" s="168"/>
      <c r="G35" s="10" t="s">
        <v>53</v>
      </c>
      <c r="H35" s="10" t="s">
        <v>53</v>
      </c>
      <c r="I35" s="8" t="s">
        <v>53</v>
      </c>
      <c r="J35" s="169">
        <f>+J33+J34</f>
        <v>0</v>
      </c>
      <c r="K35" s="153"/>
      <c r="L35" s="153"/>
      <c r="M35" s="154"/>
      <c r="N35" s="70"/>
      <c r="O35" s="131"/>
      <c r="P35" s="249"/>
      <c r="Q35" s="251"/>
    </row>
  </sheetData>
  <mergeCells count="70">
    <mergeCell ref="N27:O27"/>
    <mergeCell ref="N28:O28"/>
    <mergeCell ref="N29:O29"/>
    <mergeCell ref="N30:O30"/>
    <mergeCell ref="N31:O31"/>
    <mergeCell ref="P33:P35"/>
    <mergeCell ref="D31:F31"/>
    <mergeCell ref="J31:M31"/>
    <mergeCell ref="N32:O32"/>
    <mergeCell ref="Q33:Q35"/>
    <mergeCell ref="B34:F34"/>
    <mergeCell ref="J34:M34"/>
    <mergeCell ref="B35:F35"/>
    <mergeCell ref="J35:M35"/>
    <mergeCell ref="B33:F33"/>
    <mergeCell ref="J33:M33"/>
    <mergeCell ref="N33:O33"/>
    <mergeCell ref="N34:O34"/>
    <mergeCell ref="N35:O35"/>
    <mergeCell ref="B26:E26"/>
    <mergeCell ref="P26:P28"/>
    <mergeCell ref="Q26:Q28"/>
    <mergeCell ref="A27:A35"/>
    <mergeCell ref="D27:F27"/>
    <mergeCell ref="J27:M27"/>
    <mergeCell ref="D28:F28"/>
    <mergeCell ref="J28:M28"/>
    <mergeCell ref="D29:F29"/>
    <mergeCell ref="J29:M29"/>
    <mergeCell ref="P29:P32"/>
    <mergeCell ref="Q29:Q32"/>
    <mergeCell ref="D30:F30"/>
    <mergeCell ref="J30:M30"/>
    <mergeCell ref="D32:F32"/>
    <mergeCell ref="J32:M32"/>
    <mergeCell ref="J17:M19"/>
    <mergeCell ref="P19:P25"/>
    <mergeCell ref="Q19:Q25"/>
    <mergeCell ref="H20:I22"/>
    <mergeCell ref="J20:M22"/>
    <mergeCell ref="N17:O19"/>
    <mergeCell ref="N20:O22"/>
    <mergeCell ref="N23:O25"/>
    <mergeCell ref="P11:P18"/>
    <mergeCell ref="Q11:Q18"/>
    <mergeCell ref="N11:O13"/>
    <mergeCell ref="N14:O16"/>
    <mergeCell ref="A11:A25"/>
    <mergeCell ref="B11:D13"/>
    <mergeCell ref="E11:G13"/>
    <mergeCell ref="H11:I13"/>
    <mergeCell ref="J11:M13"/>
    <mergeCell ref="B18:D21"/>
    <mergeCell ref="E18:G21"/>
    <mergeCell ref="B22:D25"/>
    <mergeCell ref="E22:G25"/>
    <mergeCell ref="H23:I25"/>
    <mergeCell ref="J23:M25"/>
    <mergeCell ref="B14:D17"/>
    <mergeCell ref="E14:G17"/>
    <mergeCell ref="H14:I16"/>
    <mergeCell ref="J14:M16"/>
    <mergeCell ref="H17:I19"/>
    <mergeCell ref="A1:P1"/>
    <mergeCell ref="A5:E6"/>
    <mergeCell ref="F5:J6"/>
    <mergeCell ref="A8:B9"/>
    <mergeCell ref="C8:G9"/>
    <mergeCell ref="H8:H9"/>
    <mergeCell ref="I8:J9"/>
  </mergeCells>
  <phoneticPr fontId="1"/>
  <printOptions horizontalCentered="1" verticalCentered="1"/>
  <pageMargins left="0.43307086614173229" right="0.43307086614173229" top="0.35433070866141736" bottom="0.55118110236220474" header="0.31496062992125984" footer="0.31496062992125984"/>
  <pageSetup paperSize="9" scale="99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9083-A677-4D0E-83BE-3ACC4DEC4601}">
  <sheetPr>
    <tabColor rgb="FFFFC000"/>
    <pageSetUpPr fitToPage="1"/>
  </sheetPr>
  <dimension ref="A1:T35"/>
  <sheetViews>
    <sheetView view="pageBreakPreview" topLeftCell="A5" zoomScaleNormal="60" zoomScaleSheetLayoutView="100" workbookViewId="0">
      <selection activeCell="E14" sqref="E14:M25"/>
    </sheetView>
  </sheetViews>
  <sheetFormatPr defaultRowHeight="18.75" x14ac:dyDescent="0.4"/>
  <cols>
    <col min="1" max="3" width="3.375" customWidth="1"/>
    <col min="4" max="4" width="7.625" customWidth="1"/>
    <col min="5" max="5" width="9.125" customWidth="1"/>
    <col min="6" max="8" width="7.625" customWidth="1"/>
    <col min="9" max="9" width="12.625" customWidth="1"/>
    <col min="10" max="10" width="9.625" customWidth="1"/>
    <col min="11" max="11" width="7.625" customWidth="1"/>
    <col min="12" max="12" width="4.375" customWidth="1"/>
    <col min="13" max="13" width="14.5" customWidth="1"/>
    <col min="14" max="15" width="6.875" customWidth="1"/>
    <col min="16" max="16" width="6.75" customWidth="1"/>
    <col min="17" max="17" width="8.625" customWidth="1"/>
    <col min="18" max="19" width="4.625" customWidth="1"/>
    <col min="20" max="20" width="9.75" customWidth="1"/>
  </cols>
  <sheetData>
    <row r="1" spans="1:20" ht="28.5" customHeight="1" x14ac:dyDescent="0.4">
      <c r="A1" s="171" t="s">
        <v>66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34"/>
      <c r="R1" s="34"/>
      <c r="S1" s="34"/>
      <c r="T1" s="34"/>
    </row>
    <row r="2" spans="1:20" ht="8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1"/>
      <c r="O2" s="1"/>
    </row>
    <row r="3" spans="1:20" ht="33" customHeight="1" x14ac:dyDescent="0.4">
      <c r="A3" s="1"/>
      <c r="B3" s="1"/>
      <c r="C3" s="1"/>
      <c r="D3" s="1"/>
      <c r="E3" s="1"/>
      <c r="F3" s="1"/>
      <c r="G3" s="31" t="s">
        <v>47</v>
      </c>
      <c r="H3" s="9" t="s">
        <v>1</v>
      </c>
      <c r="I3" s="1"/>
      <c r="J3" s="3"/>
      <c r="K3" s="3"/>
      <c r="L3" s="13"/>
      <c r="M3" s="13"/>
      <c r="N3" s="13"/>
      <c r="O3" s="13"/>
      <c r="P3" s="13"/>
      <c r="Q3" s="13"/>
      <c r="R3" s="13"/>
      <c r="S3" s="13"/>
    </row>
    <row r="4" spans="1:20" ht="18" customHeight="1" thickBot="1" x14ac:dyDescent="0.4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1"/>
      <c r="L4" s="13"/>
      <c r="M4" s="13"/>
      <c r="N4" s="13"/>
      <c r="O4" s="13"/>
      <c r="P4" s="13"/>
      <c r="Q4" s="13"/>
      <c r="R4" s="13"/>
      <c r="S4" s="13"/>
    </row>
    <row r="5" spans="1:20" ht="20.25" customHeight="1" thickTop="1" x14ac:dyDescent="0.4">
      <c r="A5" s="77" t="s">
        <v>54</v>
      </c>
      <c r="B5" s="78"/>
      <c r="C5" s="78"/>
      <c r="D5" s="78"/>
      <c r="E5" s="79"/>
      <c r="F5" s="83" t="str">
        <f>IF(C8="","",SUM(J23,J35))</f>
        <v/>
      </c>
      <c r="G5" s="84"/>
      <c r="H5" s="84"/>
      <c r="I5" s="84"/>
      <c r="J5" s="85"/>
      <c r="L5" s="13"/>
      <c r="M5" s="13"/>
      <c r="N5" s="13"/>
      <c r="O5" s="13"/>
      <c r="P5" s="13"/>
      <c r="Q5" s="13"/>
      <c r="R5" s="13"/>
      <c r="S5" s="13"/>
    </row>
    <row r="6" spans="1:20" ht="15.75" customHeight="1" thickBot="1" x14ac:dyDescent="0.45">
      <c r="A6" s="80"/>
      <c r="B6" s="81"/>
      <c r="C6" s="81"/>
      <c r="D6" s="81"/>
      <c r="E6" s="82"/>
      <c r="F6" s="86"/>
      <c r="G6" s="87"/>
      <c r="H6" s="87"/>
      <c r="I6" s="87"/>
      <c r="J6" s="88"/>
      <c r="M6" s="13"/>
      <c r="N6" s="13"/>
      <c r="O6" s="13"/>
      <c r="P6" s="13"/>
      <c r="Q6" s="13"/>
      <c r="R6" s="13"/>
      <c r="S6" s="13"/>
    </row>
    <row r="7" spans="1:20" ht="20.25" customHeight="1" thickTop="1" thickBot="1" x14ac:dyDescent="0.45">
      <c r="L7" s="1"/>
      <c r="M7" s="1"/>
      <c r="N7" s="1"/>
      <c r="O7" s="1"/>
      <c r="P7" s="1"/>
      <c r="Q7" s="13"/>
      <c r="R7" s="13"/>
      <c r="S7" s="13"/>
    </row>
    <row r="8" spans="1:20" ht="20.25" customHeight="1" x14ac:dyDescent="0.4">
      <c r="A8" s="89" t="s">
        <v>67</v>
      </c>
      <c r="B8" s="90"/>
      <c r="C8" s="93"/>
      <c r="D8" s="94"/>
      <c r="E8" s="94"/>
      <c r="F8" s="94"/>
      <c r="G8" s="95"/>
      <c r="H8" s="99" t="s">
        <v>19</v>
      </c>
      <c r="I8" s="101"/>
      <c r="J8" s="102"/>
      <c r="L8" s="1"/>
      <c r="M8" s="1"/>
      <c r="N8" s="1"/>
      <c r="O8" s="1"/>
      <c r="P8" s="1"/>
      <c r="Q8" s="13"/>
      <c r="R8" s="13"/>
      <c r="S8" s="13"/>
    </row>
    <row r="9" spans="1:20" ht="20.25" customHeight="1" thickBot="1" x14ac:dyDescent="0.45">
      <c r="A9" s="91"/>
      <c r="B9" s="92"/>
      <c r="C9" s="96"/>
      <c r="D9" s="97"/>
      <c r="E9" s="97"/>
      <c r="F9" s="97"/>
      <c r="G9" s="98"/>
      <c r="H9" s="100"/>
      <c r="I9" s="103"/>
      <c r="J9" s="104"/>
      <c r="K9" s="1"/>
      <c r="L9" s="35"/>
      <c r="M9" s="35"/>
      <c r="N9" s="1"/>
      <c r="O9" s="1"/>
      <c r="P9" s="1"/>
      <c r="Q9" s="13"/>
      <c r="R9" s="13"/>
      <c r="S9" s="13"/>
    </row>
    <row r="10" spans="1:20" ht="13.5" customHeight="1" x14ac:dyDescent="0.4">
      <c r="A10" s="32"/>
      <c r="B10" s="32"/>
      <c r="C10" s="32"/>
      <c r="D10" s="32"/>
      <c r="E10" s="32"/>
      <c r="F10" s="33"/>
      <c r="G10" s="6"/>
      <c r="H10" s="6"/>
      <c r="I10" s="1"/>
      <c r="J10" s="1"/>
      <c r="K10" s="1"/>
      <c r="L10" s="1"/>
      <c r="M10" s="1"/>
      <c r="N10" s="1"/>
      <c r="O10" s="1"/>
    </row>
    <row r="11" spans="1:20" ht="6.95" customHeight="1" x14ac:dyDescent="0.4">
      <c r="A11" s="105" t="s">
        <v>4</v>
      </c>
      <c r="B11" s="69" t="s">
        <v>3</v>
      </c>
      <c r="C11" s="69"/>
      <c r="D11" s="69"/>
      <c r="E11" s="106"/>
      <c r="F11" s="69"/>
      <c r="G11" s="69"/>
      <c r="H11" s="108" t="s">
        <v>69</v>
      </c>
      <c r="I11" s="109"/>
      <c r="J11" s="114">
        <f>+J14+J17</f>
        <v>0</v>
      </c>
      <c r="K11" s="115"/>
      <c r="L11" s="115"/>
      <c r="M11" s="115"/>
      <c r="N11" s="67" t="s">
        <v>14</v>
      </c>
      <c r="O11" s="68"/>
      <c r="P11" s="249" t="s">
        <v>15</v>
      </c>
      <c r="Q11" s="250"/>
    </row>
    <row r="12" spans="1:20" ht="6.95" customHeight="1" x14ac:dyDescent="0.4">
      <c r="A12" s="105"/>
      <c r="B12" s="69"/>
      <c r="C12" s="69"/>
      <c r="D12" s="69"/>
      <c r="E12" s="69"/>
      <c r="F12" s="69"/>
      <c r="G12" s="69"/>
      <c r="H12" s="110"/>
      <c r="I12" s="111"/>
      <c r="J12" s="116"/>
      <c r="K12" s="117"/>
      <c r="L12" s="117"/>
      <c r="M12" s="117"/>
      <c r="N12" s="67"/>
      <c r="O12" s="68"/>
      <c r="P12" s="249"/>
      <c r="Q12" s="250"/>
    </row>
    <row r="13" spans="1:20" ht="6.95" customHeight="1" thickBot="1" x14ac:dyDescent="0.45">
      <c r="A13" s="105"/>
      <c r="B13" s="69"/>
      <c r="C13" s="69"/>
      <c r="D13" s="69"/>
      <c r="E13" s="107"/>
      <c r="F13" s="107"/>
      <c r="G13" s="107"/>
      <c r="H13" s="112"/>
      <c r="I13" s="113"/>
      <c r="J13" s="116"/>
      <c r="K13" s="117"/>
      <c r="L13" s="117"/>
      <c r="M13" s="117"/>
      <c r="N13" s="67"/>
      <c r="O13" s="68"/>
      <c r="P13" s="249"/>
      <c r="Q13" s="250"/>
    </row>
    <row r="14" spans="1:20" ht="6.95" customHeight="1" x14ac:dyDescent="0.4">
      <c r="A14" s="105"/>
      <c r="B14" s="69" t="s">
        <v>5</v>
      </c>
      <c r="C14" s="69"/>
      <c r="D14" s="70"/>
      <c r="E14" s="118">
        <v>0</v>
      </c>
      <c r="F14" s="119"/>
      <c r="G14" s="120"/>
      <c r="H14" s="109" t="s">
        <v>21</v>
      </c>
      <c r="I14" s="109"/>
      <c r="J14" s="121">
        <v>0</v>
      </c>
      <c r="K14" s="122"/>
      <c r="L14" s="122"/>
      <c r="M14" s="123"/>
      <c r="N14" s="130"/>
      <c r="O14" s="131"/>
      <c r="P14" s="249"/>
      <c r="Q14" s="250"/>
    </row>
    <row r="15" spans="1:20" ht="6.95" customHeight="1" x14ac:dyDescent="0.4">
      <c r="A15" s="105"/>
      <c r="B15" s="69"/>
      <c r="C15" s="69"/>
      <c r="D15" s="70"/>
      <c r="E15" s="71"/>
      <c r="F15" s="72"/>
      <c r="G15" s="73"/>
      <c r="H15" s="111"/>
      <c r="I15" s="111"/>
      <c r="J15" s="124"/>
      <c r="K15" s="125"/>
      <c r="L15" s="125"/>
      <c r="M15" s="126"/>
      <c r="N15" s="130"/>
      <c r="O15" s="131"/>
      <c r="P15" s="249"/>
      <c r="Q15" s="250"/>
    </row>
    <row r="16" spans="1:20" ht="6.95" customHeight="1" x14ac:dyDescent="0.4">
      <c r="A16" s="105"/>
      <c r="B16" s="69"/>
      <c r="C16" s="69"/>
      <c r="D16" s="70"/>
      <c r="E16" s="71"/>
      <c r="F16" s="72"/>
      <c r="G16" s="73"/>
      <c r="H16" s="113"/>
      <c r="I16" s="113"/>
      <c r="J16" s="127"/>
      <c r="K16" s="128"/>
      <c r="L16" s="128"/>
      <c r="M16" s="129"/>
      <c r="N16" s="130"/>
      <c r="O16" s="131"/>
      <c r="P16" s="249"/>
      <c r="Q16" s="250"/>
    </row>
    <row r="17" spans="1:17" ht="6.95" customHeight="1" x14ac:dyDescent="0.4">
      <c r="A17" s="105"/>
      <c r="B17" s="69"/>
      <c r="C17" s="69"/>
      <c r="D17" s="70"/>
      <c r="E17" s="71"/>
      <c r="F17" s="72"/>
      <c r="G17" s="73"/>
      <c r="H17" s="109" t="s">
        <v>22</v>
      </c>
      <c r="I17" s="109"/>
      <c r="J17" s="132">
        <v>0</v>
      </c>
      <c r="K17" s="133"/>
      <c r="L17" s="133"/>
      <c r="M17" s="134"/>
      <c r="N17" s="130"/>
      <c r="O17" s="131"/>
      <c r="P17" s="249"/>
      <c r="Q17" s="250"/>
    </row>
    <row r="18" spans="1:17" ht="6.95" customHeight="1" x14ac:dyDescent="0.4">
      <c r="A18" s="105"/>
      <c r="B18" s="69" t="s">
        <v>6</v>
      </c>
      <c r="C18" s="69"/>
      <c r="D18" s="70"/>
      <c r="E18" s="71">
        <v>0</v>
      </c>
      <c r="F18" s="72"/>
      <c r="G18" s="73"/>
      <c r="H18" s="111"/>
      <c r="I18" s="111"/>
      <c r="J18" s="124"/>
      <c r="K18" s="125"/>
      <c r="L18" s="125"/>
      <c r="M18" s="126"/>
      <c r="N18" s="130"/>
      <c r="O18" s="131"/>
      <c r="P18" s="249"/>
      <c r="Q18" s="250"/>
    </row>
    <row r="19" spans="1:17" ht="6.95" customHeight="1" thickBot="1" x14ac:dyDescent="0.45">
      <c r="A19" s="105"/>
      <c r="B19" s="69"/>
      <c r="C19" s="69"/>
      <c r="D19" s="70"/>
      <c r="E19" s="71"/>
      <c r="F19" s="72"/>
      <c r="G19" s="73"/>
      <c r="H19" s="113"/>
      <c r="I19" s="113"/>
      <c r="J19" s="135"/>
      <c r="K19" s="136"/>
      <c r="L19" s="136"/>
      <c r="M19" s="137"/>
      <c r="N19" s="130"/>
      <c r="O19" s="131"/>
      <c r="P19" s="249" t="s">
        <v>16</v>
      </c>
      <c r="Q19" s="69"/>
    </row>
    <row r="20" spans="1:17" ht="6.95" customHeight="1" x14ac:dyDescent="0.4">
      <c r="A20" s="105"/>
      <c r="B20" s="69"/>
      <c r="C20" s="69"/>
      <c r="D20" s="70"/>
      <c r="E20" s="71"/>
      <c r="F20" s="72"/>
      <c r="G20" s="73"/>
      <c r="H20" s="109" t="s">
        <v>55</v>
      </c>
      <c r="I20" s="109"/>
      <c r="J20" s="116">
        <f>+J17*0.1</f>
        <v>0</v>
      </c>
      <c r="K20" s="117"/>
      <c r="L20" s="117"/>
      <c r="M20" s="117"/>
      <c r="N20" s="70"/>
      <c r="O20" s="131"/>
      <c r="P20" s="249"/>
      <c r="Q20" s="69"/>
    </row>
    <row r="21" spans="1:17" ht="6.95" customHeight="1" thickBot="1" x14ac:dyDescent="0.45">
      <c r="A21" s="105"/>
      <c r="B21" s="69"/>
      <c r="C21" s="69"/>
      <c r="D21" s="70"/>
      <c r="E21" s="74"/>
      <c r="F21" s="75"/>
      <c r="G21" s="76"/>
      <c r="H21" s="111"/>
      <c r="I21" s="111"/>
      <c r="J21" s="116"/>
      <c r="K21" s="117"/>
      <c r="L21" s="117"/>
      <c r="M21" s="117"/>
      <c r="N21" s="70"/>
      <c r="O21" s="131"/>
      <c r="P21" s="249"/>
      <c r="Q21" s="69"/>
    </row>
    <row r="22" spans="1:17" ht="6.95" customHeight="1" x14ac:dyDescent="0.4">
      <c r="A22" s="105"/>
      <c r="B22" s="69" t="s">
        <v>23</v>
      </c>
      <c r="C22" s="69"/>
      <c r="D22" s="69"/>
      <c r="E22" s="140">
        <f>+E14+E18</f>
        <v>0</v>
      </c>
      <c r="F22" s="140"/>
      <c r="G22" s="140"/>
      <c r="H22" s="112"/>
      <c r="I22" s="113"/>
      <c r="J22" s="138"/>
      <c r="K22" s="139"/>
      <c r="L22" s="139"/>
      <c r="M22" s="139"/>
      <c r="N22" s="70"/>
      <c r="O22" s="131"/>
      <c r="P22" s="249"/>
      <c r="Q22" s="69"/>
    </row>
    <row r="23" spans="1:17" ht="6.95" customHeight="1" x14ac:dyDescent="0.4">
      <c r="A23" s="105"/>
      <c r="B23" s="69"/>
      <c r="C23" s="69"/>
      <c r="D23" s="69"/>
      <c r="E23" s="141"/>
      <c r="F23" s="141"/>
      <c r="G23" s="141"/>
      <c r="H23" s="108" t="s">
        <v>50</v>
      </c>
      <c r="I23" s="109"/>
      <c r="J23" s="114">
        <f>SUM(J17:M22)</f>
        <v>0</v>
      </c>
      <c r="K23" s="115"/>
      <c r="L23" s="115"/>
      <c r="M23" s="115"/>
      <c r="N23" s="70"/>
      <c r="O23" s="131"/>
      <c r="P23" s="249"/>
      <c r="Q23" s="69"/>
    </row>
    <row r="24" spans="1:17" ht="6.95" customHeight="1" x14ac:dyDescent="0.4">
      <c r="A24" s="105"/>
      <c r="B24" s="69"/>
      <c r="C24" s="69"/>
      <c r="D24" s="69"/>
      <c r="E24" s="141"/>
      <c r="F24" s="141"/>
      <c r="G24" s="141"/>
      <c r="H24" s="110"/>
      <c r="I24" s="111"/>
      <c r="J24" s="116"/>
      <c r="K24" s="117"/>
      <c r="L24" s="117"/>
      <c r="M24" s="117"/>
      <c r="N24" s="70"/>
      <c r="O24" s="131"/>
      <c r="P24" s="249"/>
      <c r="Q24" s="69"/>
    </row>
    <row r="25" spans="1:17" ht="6.95" customHeight="1" x14ac:dyDescent="0.4">
      <c r="A25" s="105"/>
      <c r="B25" s="69"/>
      <c r="C25" s="69"/>
      <c r="D25" s="69"/>
      <c r="E25" s="141"/>
      <c r="F25" s="141"/>
      <c r="G25" s="141"/>
      <c r="H25" s="112"/>
      <c r="I25" s="113"/>
      <c r="J25" s="138"/>
      <c r="K25" s="139"/>
      <c r="L25" s="139"/>
      <c r="M25" s="139"/>
      <c r="N25" s="70"/>
      <c r="O25" s="131"/>
      <c r="P25" s="249"/>
      <c r="Q25" s="69"/>
    </row>
    <row r="26" spans="1:17" x14ac:dyDescent="0.4">
      <c r="A26" s="7"/>
      <c r="B26" s="142"/>
      <c r="C26" s="142"/>
      <c r="D26" s="142"/>
      <c r="E26" s="142"/>
      <c r="F26" s="6"/>
      <c r="G26" s="6"/>
      <c r="H26" s="6"/>
      <c r="I26" s="1"/>
      <c r="J26" s="1"/>
      <c r="K26" s="1"/>
      <c r="L26" s="1"/>
      <c r="M26" s="1"/>
      <c r="N26" s="1"/>
      <c r="O26" s="1"/>
      <c r="P26" s="249" t="s">
        <v>17</v>
      </c>
      <c r="Q26" s="69"/>
    </row>
    <row r="27" spans="1:17" ht="18.75" customHeight="1" thickBot="1" x14ac:dyDescent="0.45">
      <c r="A27" s="105" t="s">
        <v>7</v>
      </c>
      <c r="B27" s="53" t="s">
        <v>8</v>
      </c>
      <c r="C27" s="53" t="s">
        <v>0</v>
      </c>
      <c r="D27" s="144" t="s">
        <v>9</v>
      </c>
      <c r="E27" s="145"/>
      <c r="F27" s="146"/>
      <c r="G27" s="55" t="s">
        <v>10</v>
      </c>
      <c r="H27" s="55" t="s">
        <v>11</v>
      </c>
      <c r="I27" s="54" t="s">
        <v>12</v>
      </c>
      <c r="J27" s="147" t="s">
        <v>13</v>
      </c>
      <c r="K27" s="148"/>
      <c r="L27" s="148"/>
      <c r="M27" s="149"/>
      <c r="N27" s="70" t="s">
        <v>14</v>
      </c>
      <c r="O27" s="131"/>
      <c r="P27" s="249"/>
      <c r="Q27" s="69"/>
    </row>
    <row r="28" spans="1:17" ht="18.75" customHeight="1" x14ac:dyDescent="0.4">
      <c r="A28" s="143"/>
      <c r="B28" s="56"/>
      <c r="C28" s="57"/>
      <c r="D28" s="150"/>
      <c r="E28" s="151"/>
      <c r="F28" s="152"/>
      <c r="G28" s="57"/>
      <c r="H28" s="57"/>
      <c r="I28" s="58"/>
      <c r="J28" s="153">
        <f>+G28*I28</f>
        <v>0</v>
      </c>
      <c r="K28" s="153"/>
      <c r="L28" s="153"/>
      <c r="M28" s="154"/>
      <c r="N28" s="70"/>
      <c r="O28" s="131"/>
      <c r="P28" s="249"/>
      <c r="Q28" s="69"/>
    </row>
    <row r="29" spans="1:17" x14ac:dyDescent="0.4">
      <c r="A29" s="143"/>
      <c r="B29" s="59"/>
      <c r="C29" s="46"/>
      <c r="D29" s="155"/>
      <c r="E29" s="156"/>
      <c r="F29" s="157"/>
      <c r="G29" s="47"/>
      <c r="H29" s="47"/>
      <c r="I29" s="60"/>
      <c r="J29" s="153">
        <f t="shared" ref="J29:J32" si="0">+G29*I29</f>
        <v>0</v>
      </c>
      <c r="K29" s="153"/>
      <c r="L29" s="153"/>
      <c r="M29" s="154"/>
      <c r="N29" s="70"/>
      <c r="O29" s="131"/>
      <c r="P29" s="249" t="s">
        <v>18</v>
      </c>
      <c r="Q29" s="69"/>
    </row>
    <row r="30" spans="1:17" ht="18.75" customHeight="1" x14ac:dyDescent="0.4">
      <c r="A30" s="143"/>
      <c r="B30" s="59"/>
      <c r="C30" s="46"/>
      <c r="D30" s="155"/>
      <c r="E30" s="156"/>
      <c r="F30" s="157"/>
      <c r="G30" s="47"/>
      <c r="H30" s="47"/>
      <c r="I30" s="60"/>
      <c r="J30" s="153">
        <f t="shared" si="0"/>
        <v>0</v>
      </c>
      <c r="K30" s="153"/>
      <c r="L30" s="153"/>
      <c r="M30" s="154"/>
      <c r="N30" s="70"/>
      <c r="O30" s="131"/>
      <c r="P30" s="249"/>
      <c r="Q30" s="69"/>
    </row>
    <row r="31" spans="1:17" ht="18.75" customHeight="1" x14ac:dyDescent="0.4">
      <c r="A31" s="143"/>
      <c r="B31" s="59"/>
      <c r="C31" s="46"/>
      <c r="D31" s="155"/>
      <c r="E31" s="156"/>
      <c r="F31" s="157"/>
      <c r="G31" s="47"/>
      <c r="H31" s="47"/>
      <c r="I31" s="60"/>
      <c r="J31" s="153">
        <f t="shared" si="0"/>
        <v>0</v>
      </c>
      <c r="K31" s="153"/>
      <c r="L31" s="153"/>
      <c r="M31" s="154"/>
      <c r="N31" s="70"/>
      <c r="O31" s="131"/>
      <c r="P31" s="249"/>
      <c r="Q31" s="69"/>
    </row>
    <row r="32" spans="1:17" ht="19.5" thickBot="1" x14ac:dyDescent="0.45">
      <c r="A32" s="143"/>
      <c r="B32" s="61"/>
      <c r="C32" s="62"/>
      <c r="D32" s="181"/>
      <c r="E32" s="182"/>
      <c r="F32" s="183"/>
      <c r="G32" s="63"/>
      <c r="H32" s="63"/>
      <c r="I32" s="64"/>
      <c r="J32" s="153">
        <f t="shared" si="0"/>
        <v>0</v>
      </c>
      <c r="K32" s="153"/>
      <c r="L32" s="153"/>
      <c r="M32" s="154"/>
      <c r="N32" s="70"/>
      <c r="O32" s="131"/>
      <c r="P32" s="249"/>
      <c r="Q32" s="69"/>
    </row>
    <row r="33" spans="1:17" ht="18.75" customHeight="1" x14ac:dyDescent="0.4">
      <c r="A33" s="105"/>
      <c r="B33" s="252" t="e">
        <f>#REF!</f>
        <v>#REF!</v>
      </c>
      <c r="C33" s="253"/>
      <c r="D33" s="253"/>
      <c r="E33" s="253"/>
      <c r="F33" s="254"/>
      <c r="G33" s="10" t="s">
        <v>53</v>
      </c>
      <c r="H33" s="10" t="s">
        <v>53</v>
      </c>
      <c r="I33" s="8" t="s">
        <v>53</v>
      </c>
      <c r="J33" s="169">
        <f>SUM(J28:M32)</f>
        <v>0</v>
      </c>
      <c r="K33" s="153"/>
      <c r="L33" s="153"/>
      <c r="M33" s="154"/>
      <c r="N33" s="70"/>
      <c r="O33" s="131"/>
      <c r="P33" s="255" t="s">
        <v>19</v>
      </c>
      <c r="Q33" s="251"/>
    </row>
    <row r="34" spans="1:17" ht="21" customHeight="1" x14ac:dyDescent="0.4">
      <c r="A34" s="105"/>
      <c r="B34" s="256" t="s">
        <v>52</v>
      </c>
      <c r="C34" s="257"/>
      <c r="D34" s="257"/>
      <c r="E34" s="257"/>
      <c r="F34" s="258"/>
      <c r="G34" s="10">
        <v>10</v>
      </c>
      <c r="H34" s="10" t="s">
        <v>46</v>
      </c>
      <c r="I34" s="8" t="s">
        <v>53</v>
      </c>
      <c r="J34" s="169">
        <f>+J33*0.1</f>
        <v>0</v>
      </c>
      <c r="K34" s="153"/>
      <c r="L34" s="153"/>
      <c r="M34" s="154"/>
      <c r="N34" s="70"/>
      <c r="O34" s="131"/>
      <c r="P34" s="255"/>
      <c r="Q34" s="251"/>
    </row>
    <row r="35" spans="1:17" ht="28.5" customHeight="1" x14ac:dyDescent="0.4">
      <c r="A35" s="105"/>
      <c r="B35" s="166" t="s">
        <v>51</v>
      </c>
      <c r="C35" s="167"/>
      <c r="D35" s="167"/>
      <c r="E35" s="167"/>
      <c r="F35" s="168"/>
      <c r="G35" s="10" t="s">
        <v>53</v>
      </c>
      <c r="H35" s="10" t="s">
        <v>53</v>
      </c>
      <c r="I35" s="8" t="s">
        <v>53</v>
      </c>
      <c r="J35" s="169">
        <f>+J33+J34</f>
        <v>0</v>
      </c>
      <c r="K35" s="153"/>
      <c r="L35" s="153"/>
      <c r="M35" s="154"/>
      <c r="N35" s="70"/>
      <c r="O35" s="131"/>
      <c r="P35" s="255"/>
      <c r="Q35" s="251"/>
    </row>
  </sheetData>
  <mergeCells count="70">
    <mergeCell ref="P33:P35"/>
    <mergeCell ref="Q33:Q35"/>
    <mergeCell ref="B34:F34"/>
    <mergeCell ref="J34:M34"/>
    <mergeCell ref="N34:O34"/>
    <mergeCell ref="B35:F35"/>
    <mergeCell ref="J35:M35"/>
    <mergeCell ref="N35:O35"/>
    <mergeCell ref="D32:F32"/>
    <mergeCell ref="J32:M32"/>
    <mergeCell ref="N32:O32"/>
    <mergeCell ref="B33:F33"/>
    <mergeCell ref="J33:M33"/>
    <mergeCell ref="N33:O33"/>
    <mergeCell ref="J30:M30"/>
    <mergeCell ref="N30:O30"/>
    <mergeCell ref="D31:F31"/>
    <mergeCell ref="J31:M31"/>
    <mergeCell ref="N31:O31"/>
    <mergeCell ref="B26:E26"/>
    <mergeCell ref="P26:P28"/>
    <mergeCell ref="Q26:Q28"/>
    <mergeCell ref="A27:A35"/>
    <mergeCell ref="D27:F27"/>
    <mergeCell ref="J27:M27"/>
    <mergeCell ref="N27:O27"/>
    <mergeCell ref="D28:F28"/>
    <mergeCell ref="J28:M28"/>
    <mergeCell ref="N28:O28"/>
    <mergeCell ref="D29:F29"/>
    <mergeCell ref="J29:M29"/>
    <mergeCell ref="N29:O29"/>
    <mergeCell ref="P29:P32"/>
    <mergeCell ref="Q29:Q32"/>
    <mergeCell ref="D30:F30"/>
    <mergeCell ref="N23:O25"/>
    <mergeCell ref="P19:P25"/>
    <mergeCell ref="Q19:Q25"/>
    <mergeCell ref="H20:I22"/>
    <mergeCell ref="J20:M22"/>
    <mergeCell ref="N20:O22"/>
    <mergeCell ref="P11:P18"/>
    <mergeCell ref="Q11:Q18"/>
    <mergeCell ref="B14:D17"/>
    <mergeCell ref="E14:G17"/>
    <mergeCell ref="H14:I16"/>
    <mergeCell ref="J14:M16"/>
    <mergeCell ref="N14:O16"/>
    <mergeCell ref="H17:I19"/>
    <mergeCell ref="J17:M19"/>
    <mergeCell ref="N17:O19"/>
    <mergeCell ref="N11:O13"/>
    <mergeCell ref="A11:A25"/>
    <mergeCell ref="B11:D13"/>
    <mergeCell ref="E11:G13"/>
    <mergeCell ref="H11:I13"/>
    <mergeCell ref="J11:M13"/>
    <mergeCell ref="B18:D21"/>
    <mergeCell ref="E18:G21"/>
    <mergeCell ref="B22:D25"/>
    <mergeCell ref="E22:G25"/>
    <mergeCell ref="H23:I25"/>
    <mergeCell ref="J23:M25"/>
    <mergeCell ref="A1:P1"/>
    <mergeCell ref="A5:E6"/>
    <mergeCell ref="F5:J6"/>
    <mergeCell ref="A8:B9"/>
    <mergeCell ref="C8:G9"/>
    <mergeCell ref="H8:H9"/>
    <mergeCell ref="I8:J9"/>
  </mergeCells>
  <phoneticPr fontId="1"/>
  <printOptions horizontalCentered="1" verticalCentered="1"/>
  <pageMargins left="0.43307086614173229" right="0.43307086614173229" top="0.35433070866141736" bottom="0.55118110236220474" header="0.31496062992125984" footer="0.31496062992125984"/>
  <pageSetup paperSize="9" scale="99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2560B-E219-4932-87A0-68DEDDB9D7E0}">
  <sheetPr>
    <tabColor rgb="FFFFC000"/>
    <pageSetUpPr fitToPage="1"/>
  </sheetPr>
  <dimension ref="A1:T35"/>
  <sheetViews>
    <sheetView view="pageBreakPreview" zoomScaleNormal="60" zoomScaleSheetLayoutView="100" workbookViewId="0">
      <selection activeCell="H14" sqref="H14:I16"/>
    </sheetView>
  </sheetViews>
  <sheetFormatPr defaultRowHeight="18.75" x14ac:dyDescent="0.4"/>
  <cols>
    <col min="1" max="3" width="3.375" customWidth="1"/>
    <col min="4" max="4" width="7.625" customWidth="1"/>
    <col min="5" max="5" width="9.125" customWidth="1"/>
    <col min="6" max="8" width="7.625" customWidth="1"/>
    <col min="9" max="9" width="12.625" customWidth="1"/>
    <col min="10" max="10" width="9.625" customWidth="1"/>
    <col min="11" max="11" width="7.625" customWidth="1"/>
    <col min="12" max="12" width="4.375" customWidth="1"/>
    <col min="13" max="13" width="14.5" customWidth="1"/>
    <col min="14" max="15" width="6.875" customWidth="1"/>
    <col min="16" max="16" width="6.75" customWidth="1"/>
    <col min="17" max="17" width="8.625" customWidth="1"/>
    <col min="18" max="19" width="4.625" customWidth="1"/>
    <col min="20" max="20" width="9.75" customWidth="1"/>
  </cols>
  <sheetData>
    <row r="1" spans="1:20" ht="28.5" customHeight="1" x14ac:dyDescent="0.4">
      <c r="A1" s="171" t="s">
        <v>66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34"/>
      <c r="R1" s="34"/>
      <c r="S1" s="34"/>
      <c r="T1" s="34"/>
    </row>
    <row r="2" spans="1:20" ht="8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1"/>
      <c r="O2" s="1"/>
    </row>
    <row r="3" spans="1:20" ht="33" customHeight="1" x14ac:dyDescent="0.4">
      <c r="A3" s="1"/>
      <c r="B3" s="1"/>
      <c r="C3" s="1"/>
      <c r="D3" s="1"/>
      <c r="E3" s="1"/>
      <c r="F3" s="1"/>
      <c r="G3" s="31" t="s">
        <v>47</v>
      </c>
      <c r="H3" s="9" t="s">
        <v>1</v>
      </c>
      <c r="I3" s="1"/>
      <c r="J3" s="3"/>
      <c r="K3" s="3"/>
      <c r="L3" s="13"/>
      <c r="M3" s="13"/>
      <c r="N3" s="13"/>
      <c r="O3" s="13"/>
      <c r="P3" s="13"/>
      <c r="Q3" s="13"/>
      <c r="R3" s="13"/>
      <c r="S3" s="13"/>
    </row>
    <row r="4" spans="1:20" ht="18" customHeight="1" thickBot="1" x14ac:dyDescent="0.4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1"/>
      <c r="L4" s="13"/>
      <c r="M4" s="13"/>
      <c r="N4" s="13"/>
      <c r="O4" s="13"/>
      <c r="P4" s="13"/>
      <c r="Q4" s="13"/>
      <c r="R4" s="13"/>
      <c r="S4" s="13"/>
    </row>
    <row r="5" spans="1:20" ht="20.25" customHeight="1" thickTop="1" x14ac:dyDescent="0.4">
      <c r="A5" s="77" t="s">
        <v>54</v>
      </c>
      <c r="B5" s="78"/>
      <c r="C5" s="78"/>
      <c r="D5" s="78"/>
      <c r="E5" s="79"/>
      <c r="F5" s="83" t="str">
        <f>IF(C8="","",SUM(J23,J35))</f>
        <v/>
      </c>
      <c r="G5" s="84"/>
      <c r="H5" s="84"/>
      <c r="I5" s="84"/>
      <c r="J5" s="85"/>
      <c r="L5" s="13"/>
      <c r="M5" s="13"/>
      <c r="N5" s="13"/>
      <c r="O5" s="13"/>
      <c r="P5" s="13"/>
      <c r="Q5" s="13"/>
      <c r="R5" s="13"/>
      <c r="S5" s="13"/>
    </row>
    <row r="6" spans="1:20" ht="15.75" customHeight="1" thickBot="1" x14ac:dyDescent="0.45">
      <c r="A6" s="80"/>
      <c r="B6" s="81"/>
      <c r="C6" s="81"/>
      <c r="D6" s="81"/>
      <c r="E6" s="82"/>
      <c r="F6" s="86"/>
      <c r="G6" s="87"/>
      <c r="H6" s="87"/>
      <c r="I6" s="87"/>
      <c r="J6" s="88"/>
      <c r="M6" s="13"/>
      <c r="N6" s="13"/>
      <c r="O6" s="13"/>
      <c r="P6" s="13"/>
      <c r="Q6" s="13"/>
      <c r="R6" s="13"/>
      <c r="S6" s="13"/>
    </row>
    <row r="7" spans="1:20" ht="20.25" customHeight="1" thickTop="1" thickBot="1" x14ac:dyDescent="0.45">
      <c r="L7" s="1"/>
      <c r="M7" s="1"/>
      <c r="N7" s="1"/>
      <c r="O7" s="1"/>
      <c r="P7" s="1"/>
      <c r="Q7" s="13"/>
      <c r="R7" s="13"/>
      <c r="S7" s="13"/>
    </row>
    <row r="8" spans="1:20" ht="20.25" customHeight="1" x14ac:dyDescent="0.4">
      <c r="A8" s="89" t="s">
        <v>67</v>
      </c>
      <c r="B8" s="90"/>
      <c r="C8" s="93"/>
      <c r="D8" s="94"/>
      <c r="E8" s="94"/>
      <c r="F8" s="94"/>
      <c r="G8" s="95"/>
      <c r="H8" s="99" t="s">
        <v>68</v>
      </c>
      <c r="I8" s="101"/>
      <c r="J8" s="102"/>
      <c r="L8" s="1"/>
      <c r="M8" s="1"/>
      <c r="N8" s="1"/>
      <c r="O8" s="1"/>
      <c r="P8" s="1"/>
      <c r="Q8" s="13"/>
      <c r="R8" s="13"/>
      <c r="S8" s="13"/>
    </row>
    <row r="9" spans="1:20" ht="20.25" customHeight="1" thickBot="1" x14ac:dyDescent="0.45">
      <c r="A9" s="91"/>
      <c r="B9" s="92"/>
      <c r="C9" s="96"/>
      <c r="D9" s="97"/>
      <c r="E9" s="97"/>
      <c r="F9" s="97"/>
      <c r="G9" s="98"/>
      <c r="H9" s="100"/>
      <c r="I9" s="103"/>
      <c r="J9" s="104"/>
      <c r="K9" s="1"/>
      <c r="L9" s="35"/>
      <c r="M9" s="35"/>
      <c r="N9" s="1"/>
      <c r="O9" s="1"/>
      <c r="P9" s="1"/>
      <c r="Q9" s="13"/>
      <c r="R9" s="13"/>
      <c r="S9" s="13"/>
    </row>
    <row r="10" spans="1:20" ht="13.5" customHeight="1" x14ac:dyDescent="0.4">
      <c r="A10" s="32"/>
      <c r="B10" s="32"/>
      <c r="C10" s="32"/>
      <c r="D10" s="32"/>
      <c r="E10" s="32"/>
      <c r="F10" s="33"/>
      <c r="G10" s="6"/>
      <c r="H10" s="6"/>
      <c r="I10" s="1"/>
      <c r="J10" s="1"/>
      <c r="K10" s="1"/>
      <c r="L10" s="1"/>
      <c r="M10" s="1"/>
      <c r="N10" s="1"/>
      <c r="O10" s="1"/>
    </row>
    <row r="11" spans="1:20" ht="6.95" customHeight="1" x14ac:dyDescent="0.4">
      <c r="A11" s="105" t="s">
        <v>4</v>
      </c>
      <c r="B11" s="69" t="s">
        <v>3</v>
      </c>
      <c r="C11" s="69"/>
      <c r="D11" s="69"/>
      <c r="E11" s="106"/>
      <c r="F11" s="69"/>
      <c r="G11" s="69"/>
      <c r="H11" s="108" t="s">
        <v>69</v>
      </c>
      <c r="I11" s="109"/>
      <c r="J11" s="114">
        <f>+J14+J17</f>
        <v>0</v>
      </c>
      <c r="K11" s="115"/>
      <c r="L11" s="115"/>
      <c r="M11" s="115"/>
      <c r="N11" s="67" t="s">
        <v>14</v>
      </c>
      <c r="O11" s="68"/>
      <c r="P11" s="249" t="s">
        <v>15</v>
      </c>
      <c r="Q11" s="250"/>
    </row>
    <row r="12" spans="1:20" ht="6.95" customHeight="1" x14ac:dyDescent="0.4">
      <c r="A12" s="105"/>
      <c r="B12" s="69"/>
      <c r="C12" s="69"/>
      <c r="D12" s="69"/>
      <c r="E12" s="69"/>
      <c r="F12" s="69"/>
      <c r="G12" s="69"/>
      <c r="H12" s="110"/>
      <c r="I12" s="111"/>
      <c r="J12" s="116"/>
      <c r="K12" s="117"/>
      <c r="L12" s="117"/>
      <c r="M12" s="117"/>
      <c r="N12" s="67"/>
      <c r="O12" s="68"/>
      <c r="P12" s="249"/>
      <c r="Q12" s="250"/>
    </row>
    <row r="13" spans="1:20" ht="6.95" customHeight="1" thickBot="1" x14ac:dyDescent="0.45">
      <c r="A13" s="105"/>
      <c r="B13" s="69"/>
      <c r="C13" s="69"/>
      <c r="D13" s="69"/>
      <c r="E13" s="107"/>
      <c r="F13" s="107"/>
      <c r="G13" s="107"/>
      <c r="H13" s="112"/>
      <c r="I13" s="113"/>
      <c r="J13" s="116"/>
      <c r="K13" s="117"/>
      <c r="L13" s="117"/>
      <c r="M13" s="117"/>
      <c r="N13" s="67"/>
      <c r="O13" s="68"/>
      <c r="P13" s="249"/>
      <c r="Q13" s="250"/>
    </row>
    <row r="14" spans="1:20" ht="6.95" customHeight="1" x14ac:dyDescent="0.4">
      <c r="A14" s="105"/>
      <c r="B14" s="69" t="s">
        <v>5</v>
      </c>
      <c r="C14" s="69"/>
      <c r="D14" s="70"/>
      <c r="E14" s="118">
        <v>0</v>
      </c>
      <c r="F14" s="119"/>
      <c r="G14" s="120"/>
      <c r="H14" s="109" t="s">
        <v>21</v>
      </c>
      <c r="I14" s="109"/>
      <c r="J14" s="121">
        <v>0</v>
      </c>
      <c r="K14" s="122"/>
      <c r="L14" s="122"/>
      <c r="M14" s="123"/>
      <c r="N14" s="130"/>
      <c r="O14" s="131"/>
      <c r="P14" s="249"/>
      <c r="Q14" s="250"/>
    </row>
    <row r="15" spans="1:20" ht="6.95" customHeight="1" x14ac:dyDescent="0.4">
      <c r="A15" s="105"/>
      <c r="B15" s="69"/>
      <c r="C15" s="69"/>
      <c r="D15" s="70"/>
      <c r="E15" s="71"/>
      <c r="F15" s="72"/>
      <c r="G15" s="73"/>
      <c r="H15" s="111"/>
      <c r="I15" s="111"/>
      <c r="J15" s="124"/>
      <c r="K15" s="125"/>
      <c r="L15" s="125"/>
      <c r="M15" s="126"/>
      <c r="N15" s="130"/>
      <c r="O15" s="131"/>
      <c r="P15" s="249"/>
      <c r="Q15" s="250"/>
    </row>
    <row r="16" spans="1:20" ht="6.95" customHeight="1" x14ac:dyDescent="0.4">
      <c r="A16" s="105"/>
      <c r="B16" s="69"/>
      <c r="C16" s="69"/>
      <c r="D16" s="70"/>
      <c r="E16" s="71"/>
      <c r="F16" s="72"/>
      <c r="G16" s="73"/>
      <c r="H16" s="113"/>
      <c r="I16" s="113"/>
      <c r="J16" s="127"/>
      <c r="K16" s="128"/>
      <c r="L16" s="128"/>
      <c r="M16" s="129"/>
      <c r="N16" s="130"/>
      <c r="O16" s="131"/>
      <c r="P16" s="249"/>
      <c r="Q16" s="250"/>
    </row>
    <row r="17" spans="1:17" ht="6.95" customHeight="1" x14ac:dyDescent="0.4">
      <c r="A17" s="105"/>
      <c r="B17" s="69"/>
      <c r="C17" s="69"/>
      <c r="D17" s="70"/>
      <c r="E17" s="71"/>
      <c r="F17" s="72"/>
      <c r="G17" s="73"/>
      <c r="H17" s="109" t="s">
        <v>22</v>
      </c>
      <c r="I17" s="109"/>
      <c r="J17" s="132">
        <v>0</v>
      </c>
      <c r="K17" s="133"/>
      <c r="L17" s="133"/>
      <c r="M17" s="134"/>
      <c r="N17" s="130"/>
      <c r="O17" s="131"/>
      <c r="P17" s="249"/>
      <c r="Q17" s="250"/>
    </row>
    <row r="18" spans="1:17" ht="6.95" customHeight="1" x14ac:dyDescent="0.4">
      <c r="A18" s="105"/>
      <c r="B18" s="69" t="s">
        <v>6</v>
      </c>
      <c r="C18" s="69"/>
      <c r="D18" s="70"/>
      <c r="E18" s="71">
        <v>0</v>
      </c>
      <c r="F18" s="72"/>
      <c r="G18" s="73"/>
      <c r="H18" s="111"/>
      <c r="I18" s="111"/>
      <c r="J18" s="124"/>
      <c r="K18" s="125"/>
      <c r="L18" s="125"/>
      <c r="M18" s="126"/>
      <c r="N18" s="130"/>
      <c r="O18" s="131"/>
      <c r="P18" s="249"/>
      <c r="Q18" s="250"/>
    </row>
    <row r="19" spans="1:17" ht="6.95" customHeight="1" thickBot="1" x14ac:dyDescent="0.45">
      <c r="A19" s="105"/>
      <c r="B19" s="69"/>
      <c r="C19" s="69"/>
      <c r="D19" s="70"/>
      <c r="E19" s="71"/>
      <c r="F19" s="72"/>
      <c r="G19" s="73"/>
      <c r="H19" s="113"/>
      <c r="I19" s="113"/>
      <c r="J19" s="135"/>
      <c r="K19" s="136"/>
      <c r="L19" s="136"/>
      <c r="M19" s="137"/>
      <c r="N19" s="130"/>
      <c r="O19" s="131"/>
      <c r="P19" s="249" t="s">
        <v>16</v>
      </c>
      <c r="Q19" s="69"/>
    </row>
    <row r="20" spans="1:17" ht="6.95" customHeight="1" x14ac:dyDescent="0.4">
      <c r="A20" s="105"/>
      <c r="B20" s="69"/>
      <c r="C20" s="69"/>
      <c r="D20" s="70"/>
      <c r="E20" s="71"/>
      <c r="F20" s="72"/>
      <c r="G20" s="73"/>
      <c r="H20" s="109" t="s">
        <v>55</v>
      </c>
      <c r="I20" s="109"/>
      <c r="J20" s="116">
        <f>+J17*0.1</f>
        <v>0</v>
      </c>
      <c r="K20" s="117"/>
      <c r="L20" s="117"/>
      <c r="M20" s="117"/>
      <c r="N20" s="70"/>
      <c r="O20" s="131"/>
      <c r="P20" s="249"/>
      <c r="Q20" s="69"/>
    </row>
    <row r="21" spans="1:17" ht="6.95" customHeight="1" thickBot="1" x14ac:dyDescent="0.45">
      <c r="A21" s="105"/>
      <c r="B21" s="69"/>
      <c r="C21" s="69"/>
      <c r="D21" s="70"/>
      <c r="E21" s="74"/>
      <c r="F21" s="75"/>
      <c r="G21" s="76"/>
      <c r="H21" s="111"/>
      <c r="I21" s="111"/>
      <c r="J21" s="116"/>
      <c r="K21" s="117"/>
      <c r="L21" s="117"/>
      <c r="M21" s="117"/>
      <c r="N21" s="70"/>
      <c r="O21" s="131"/>
      <c r="P21" s="249"/>
      <c r="Q21" s="69"/>
    </row>
    <row r="22" spans="1:17" ht="6.95" customHeight="1" x14ac:dyDescent="0.4">
      <c r="A22" s="105"/>
      <c r="B22" s="69" t="s">
        <v>23</v>
      </c>
      <c r="C22" s="69"/>
      <c r="D22" s="69"/>
      <c r="E22" s="140">
        <f>+E14+E18</f>
        <v>0</v>
      </c>
      <c r="F22" s="140"/>
      <c r="G22" s="140"/>
      <c r="H22" s="112"/>
      <c r="I22" s="113"/>
      <c r="J22" s="138"/>
      <c r="K22" s="139"/>
      <c r="L22" s="139"/>
      <c r="M22" s="139"/>
      <c r="N22" s="70"/>
      <c r="O22" s="131"/>
      <c r="P22" s="249"/>
      <c r="Q22" s="69"/>
    </row>
    <row r="23" spans="1:17" ht="6.95" customHeight="1" x14ac:dyDescent="0.4">
      <c r="A23" s="105"/>
      <c r="B23" s="69"/>
      <c r="C23" s="69"/>
      <c r="D23" s="69"/>
      <c r="E23" s="141"/>
      <c r="F23" s="141"/>
      <c r="G23" s="141"/>
      <c r="H23" s="108" t="s">
        <v>50</v>
      </c>
      <c r="I23" s="109"/>
      <c r="J23" s="114">
        <f>SUM(J17:M22)</f>
        <v>0</v>
      </c>
      <c r="K23" s="115"/>
      <c r="L23" s="115"/>
      <c r="M23" s="115"/>
      <c r="N23" s="70"/>
      <c r="O23" s="131"/>
      <c r="P23" s="249"/>
      <c r="Q23" s="69"/>
    </row>
    <row r="24" spans="1:17" ht="6.95" customHeight="1" x14ac:dyDescent="0.4">
      <c r="A24" s="105"/>
      <c r="B24" s="69"/>
      <c r="C24" s="69"/>
      <c r="D24" s="69"/>
      <c r="E24" s="141"/>
      <c r="F24" s="141"/>
      <c r="G24" s="141"/>
      <c r="H24" s="110"/>
      <c r="I24" s="111"/>
      <c r="J24" s="116"/>
      <c r="K24" s="117"/>
      <c r="L24" s="117"/>
      <c r="M24" s="117"/>
      <c r="N24" s="70"/>
      <c r="O24" s="131"/>
      <c r="P24" s="249"/>
      <c r="Q24" s="69"/>
    </row>
    <row r="25" spans="1:17" ht="6.95" customHeight="1" x14ac:dyDescent="0.4">
      <c r="A25" s="105"/>
      <c r="B25" s="69"/>
      <c r="C25" s="69"/>
      <c r="D25" s="69"/>
      <c r="E25" s="141"/>
      <c r="F25" s="141"/>
      <c r="G25" s="141"/>
      <c r="H25" s="112"/>
      <c r="I25" s="113"/>
      <c r="J25" s="138"/>
      <c r="K25" s="139"/>
      <c r="L25" s="139"/>
      <c r="M25" s="139"/>
      <c r="N25" s="70"/>
      <c r="O25" s="131"/>
      <c r="P25" s="249"/>
      <c r="Q25" s="69"/>
    </row>
    <row r="26" spans="1:17" x14ac:dyDescent="0.4">
      <c r="A26" s="7"/>
      <c r="B26" s="142"/>
      <c r="C26" s="142"/>
      <c r="D26" s="142"/>
      <c r="E26" s="142"/>
      <c r="F26" s="6"/>
      <c r="G26" s="6"/>
      <c r="H26" s="6"/>
      <c r="I26" s="1"/>
      <c r="J26" s="1"/>
      <c r="K26" s="1"/>
      <c r="L26" s="1"/>
      <c r="M26" s="1"/>
      <c r="N26" s="1"/>
      <c r="O26" s="1"/>
      <c r="P26" s="249" t="s">
        <v>17</v>
      </c>
      <c r="Q26" s="69"/>
    </row>
    <row r="27" spans="1:17" ht="18.75" customHeight="1" thickBot="1" x14ac:dyDescent="0.45">
      <c r="A27" s="105" t="s">
        <v>7</v>
      </c>
      <c r="B27" s="53" t="s">
        <v>8</v>
      </c>
      <c r="C27" s="53" t="s">
        <v>0</v>
      </c>
      <c r="D27" s="144" t="s">
        <v>9</v>
      </c>
      <c r="E27" s="145"/>
      <c r="F27" s="146"/>
      <c r="G27" s="55" t="s">
        <v>10</v>
      </c>
      <c r="H27" s="55" t="s">
        <v>11</v>
      </c>
      <c r="I27" s="54" t="s">
        <v>12</v>
      </c>
      <c r="J27" s="147" t="s">
        <v>13</v>
      </c>
      <c r="K27" s="148"/>
      <c r="L27" s="148"/>
      <c r="M27" s="149"/>
      <c r="N27" s="70" t="s">
        <v>14</v>
      </c>
      <c r="O27" s="131"/>
      <c r="P27" s="249"/>
      <c r="Q27" s="69"/>
    </row>
    <row r="28" spans="1:17" ht="18.75" customHeight="1" x14ac:dyDescent="0.4">
      <c r="A28" s="143"/>
      <c r="B28" s="56"/>
      <c r="C28" s="57"/>
      <c r="D28" s="150"/>
      <c r="E28" s="151"/>
      <c r="F28" s="152"/>
      <c r="G28" s="57"/>
      <c r="H28" s="57"/>
      <c r="I28" s="58"/>
      <c r="J28" s="153">
        <f>+G28*I28</f>
        <v>0</v>
      </c>
      <c r="K28" s="153"/>
      <c r="L28" s="153"/>
      <c r="M28" s="154"/>
      <c r="N28" s="70"/>
      <c r="O28" s="131"/>
      <c r="P28" s="249"/>
      <c r="Q28" s="69"/>
    </row>
    <row r="29" spans="1:17" x14ac:dyDescent="0.4">
      <c r="A29" s="143"/>
      <c r="B29" s="59"/>
      <c r="C29" s="46"/>
      <c r="D29" s="155"/>
      <c r="E29" s="156"/>
      <c r="F29" s="157"/>
      <c r="G29" s="47"/>
      <c r="H29" s="47"/>
      <c r="I29" s="60"/>
      <c r="J29" s="153">
        <f t="shared" ref="J29:J32" si="0">+G29*I29</f>
        <v>0</v>
      </c>
      <c r="K29" s="153"/>
      <c r="L29" s="153"/>
      <c r="M29" s="154"/>
      <c r="N29" s="70"/>
      <c r="O29" s="131"/>
      <c r="P29" s="249" t="s">
        <v>18</v>
      </c>
      <c r="Q29" s="69"/>
    </row>
    <row r="30" spans="1:17" ht="18.75" customHeight="1" x14ac:dyDescent="0.4">
      <c r="A30" s="143"/>
      <c r="B30" s="59"/>
      <c r="C30" s="46"/>
      <c r="D30" s="155"/>
      <c r="E30" s="156"/>
      <c r="F30" s="157"/>
      <c r="G30" s="47"/>
      <c r="H30" s="47"/>
      <c r="I30" s="60"/>
      <c r="J30" s="153">
        <f t="shared" si="0"/>
        <v>0</v>
      </c>
      <c r="K30" s="153"/>
      <c r="L30" s="153"/>
      <c r="M30" s="154"/>
      <c r="N30" s="70"/>
      <c r="O30" s="131"/>
      <c r="P30" s="249"/>
      <c r="Q30" s="69"/>
    </row>
    <row r="31" spans="1:17" ht="18.75" customHeight="1" x14ac:dyDescent="0.4">
      <c r="A31" s="143"/>
      <c r="B31" s="59"/>
      <c r="C31" s="46"/>
      <c r="D31" s="155"/>
      <c r="E31" s="156"/>
      <c r="F31" s="157"/>
      <c r="G31" s="47"/>
      <c r="H31" s="47"/>
      <c r="I31" s="60"/>
      <c r="J31" s="153">
        <f t="shared" si="0"/>
        <v>0</v>
      </c>
      <c r="K31" s="153"/>
      <c r="L31" s="153"/>
      <c r="M31" s="154"/>
      <c r="N31" s="70"/>
      <c r="O31" s="131"/>
      <c r="P31" s="249"/>
      <c r="Q31" s="69"/>
    </row>
    <row r="32" spans="1:17" ht="19.5" thickBot="1" x14ac:dyDescent="0.45">
      <c r="A32" s="143"/>
      <c r="B32" s="61"/>
      <c r="C32" s="62"/>
      <c r="D32" s="181"/>
      <c r="E32" s="182"/>
      <c r="F32" s="183"/>
      <c r="G32" s="63"/>
      <c r="H32" s="63"/>
      <c r="I32" s="64"/>
      <c r="J32" s="153">
        <f t="shared" si="0"/>
        <v>0</v>
      </c>
      <c r="K32" s="153"/>
      <c r="L32" s="153"/>
      <c r="M32" s="154"/>
      <c r="N32" s="70"/>
      <c r="O32" s="131"/>
      <c r="P32" s="249"/>
      <c r="Q32" s="69"/>
    </row>
    <row r="33" spans="1:17" ht="18.75" customHeight="1" x14ac:dyDescent="0.4">
      <c r="A33" s="105"/>
      <c r="B33" s="252" t="e">
        <f>#REF!</f>
        <v>#REF!</v>
      </c>
      <c r="C33" s="253"/>
      <c r="D33" s="253"/>
      <c r="E33" s="253"/>
      <c r="F33" s="254"/>
      <c r="G33" s="10" t="s">
        <v>53</v>
      </c>
      <c r="H33" s="10" t="s">
        <v>53</v>
      </c>
      <c r="I33" s="8" t="s">
        <v>53</v>
      </c>
      <c r="J33" s="169">
        <f>SUM(J28:M32)</f>
        <v>0</v>
      </c>
      <c r="K33" s="153"/>
      <c r="L33" s="153"/>
      <c r="M33" s="154"/>
      <c r="N33" s="70"/>
      <c r="O33" s="131"/>
      <c r="P33" s="255" t="s">
        <v>19</v>
      </c>
      <c r="Q33" s="251"/>
    </row>
    <row r="34" spans="1:17" ht="21" customHeight="1" x14ac:dyDescent="0.4">
      <c r="A34" s="105"/>
      <c r="B34" s="256" t="s">
        <v>52</v>
      </c>
      <c r="C34" s="257"/>
      <c r="D34" s="257"/>
      <c r="E34" s="257"/>
      <c r="F34" s="258"/>
      <c r="G34" s="10">
        <v>10</v>
      </c>
      <c r="H34" s="10" t="s">
        <v>46</v>
      </c>
      <c r="I34" s="8" t="s">
        <v>53</v>
      </c>
      <c r="J34" s="169">
        <f>+J33*0.1</f>
        <v>0</v>
      </c>
      <c r="K34" s="153"/>
      <c r="L34" s="153"/>
      <c r="M34" s="154"/>
      <c r="N34" s="70"/>
      <c r="O34" s="131"/>
      <c r="P34" s="255"/>
      <c r="Q34" s="251"/>
    </row>
    <row r="35" spans="1:17" ht="28.5" customHeight="1" x14ac:dyDescent="0.4">
      <c r="A35" s="105"/>
      <c r="B35" s="166" t="s">
        <v>51</v>
      </c>
      <c r="C35" s="167"/>
      <c r="D35" s="167"/>
      <c r="E35" s="167"/>
      <c r="F35" s="168"/>
      <c r="G35" s="10" t="s">
        <v>53</v>
      </c>
      <c r="H35" s="10" t="s">
        <v>53</v>
      </c>
      <c r="I35" s="8" t="s">
        <v>53</v>
      </c>
      <c r="J35" s="169">
        <f>+J33+J34</f>
        <v>0</v>
      </c>
      <c r="K35" s="153"/>
      <c r="L35" s="153"/>
      <c r="M35" s="154"/>
      <c r="N35" s="70"/>
      <c r="O35" s="131"/>
      <c r="P35" s="255"/>
      <c r="Q35" s="251"/>
    </row>
  </sheetData>
  <mergeCells count="70">
    <mergeCell ref="P33:P35"/>
    <mergeCell ref="Q33:Q35"/>
    <mergeCell ref="B34:F34"/>
    <mergeCell ref="J34:M34"/>
    <mergeCell ref="N34:O34"/>
    <mergeCell ref="B35:F35"/>
    <mergeCell ref="J35:M35"/>
    <mergeCell ref="N35:O35"/>
    <mergeCell ref="D32:F32"/>
    <mergeCell ref="J32:M32"/>
    <mergeCell ref="N32:O32"/>
    <mergeCell ref="B33:F33"/>
    <mergeCell ref="J33:M33"/>
    <mergeCell ref="N33:O33"/>
    <mergeCell ref="J30:M30"/>
    <mergeCell ref="N30:O30"/>
    <mergeCell ref="D31:F31"/>
    <mergeCell ref="J31:M31"/>
    <mergeCell ref="N31:O31"/>
    <mergeCell ref="B26:E26"/>
    <mergeCell ref="P26:P28"/>
    <mergeCell ref="Q26:Q28"/>
    <mergeCell ref="A27:A35"/>
    <mergeCell ref="D27:F27"/>
    <mergeCell ref="J27:M27"/>
    <mergeCell ref="N27:O27"/>
    <mergeCell ref="D28:F28"/>
    <mergeCell ref="J28:M28"/>
    <mergeCell ref="N28:O28"/>
    <mergeCell ref="D29:F29"/>
    <mergeCell ref="J29:M29"/>
    <mergeCell ref="N29:O29"/>
    <mergeCell ref="P29:P32"/>
    <mergeCell ref="Q29:Q32"/>
    <mergeCell ref="D30:F30"/>
    <mergeCell ref="N23:O25"/>
    <mergeCell ref="P19:P25"/>
    <mergeCell ref="Q19:Q25"/>
    <mergeCell ref="H20:I22"/>
    <mergeCell ref="J20:M22"/>
    <mergeCell ref="N20:O22"/>
    <mergeCell ref="P11:P18"/>
    <mergeCell ref="Q11:Q18"/>
    <mergeCell ref="B14:D17"/>
    <mergeCell ref="E14:G17"/>
    <mergeCell ref="H14:I16"/>
    <mergeCell ref="J14:M16"/>
    <mergeCell ref="N14:O16"/>
    <mergeCell ref="H17:I19"/>
    <mergeCell ref="J17:M19"/>
    <mergeCell ref="N17:O19"/>
    <mergeCell ref="N11:O13"/>
    <mergeCell ref="A11:A25"/>
    <mergeCell ref="B11:D13"/>
    <mergeCell ref="E11:G13"/>
    <mergeCell ref="H11:I13"/>
    <mergeCell ref="J11:M13"/>
    <mergeCell ref="B18:D21"/>
    <mergeCell ref="E18:G21"/>
    <mergeCell ref="B22:D25"/>
    <mergeCell ref="E22:G25"/>
    <mergeCell ref="H23:I25"/>
    <mergeCell ref="J23:M25"/>
    <mergeCell ref="A1:P1"/>
    <mergeCell ref="A5:E6"/>
    <mergeCell ref="F5:J6"/>
    <mergeCell ref="A8:B9"/>
    <mergeCell ref="C8:G9"/>
    <mergeCell ref="H8:H9"/>
    <mergeCell ref="I8:J9"/>
  </mergeCells>
  <phoneticPr fontId="1"/>
  <printOptions horizontalCentered="1" verticalCentered="1"/>
  <pageMargins left="0.43307086614173229" right="0.43307086614173229" top="0.35433070866141736" bottom="0.55118110236220474" header="0.31496062992125984" footer="0.31496062992125984"/>
  <pageSetup paperSize="9" scale="99" fitToHeight="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55A31-6622-446E-A60F-6803EC014D75}">
  <sheetPr>
    <tabColor rgb="FFFFC000"/>
    <pageSetUpPr fitToPage="1"/>
  </sheetPr>
  <dimension ref="A1:T35"/>
  <sheetViews>
    <sheetView view="pageBreakPreview" zoomScaleNormal="60" zoomScaleSheetLayoutView="100" workbookViewId="0">
      <selection activeCell="J14" sqref="J14:M19"/>
    </sheetView>
  </sheetViews>
  <sheetFormatPr defaultRowHeight="18.75" x14ac:dyDescent="0.4"/>
  <cols>
    <col min="1" max="3" width="3.375" customWidth="1"/>
    <col min="4" max="4" width="7.625" customWidth="1"/>
    <col min="5" max="5" width="9.125" customWidth="1"/>
    <col min="6" max="8" width="7.625" customWidth="1"/>
    <col min="9" max="9" width="12.625" customWidth="1"/>
    <col min="10" max="10" width="9.625" customWidth="1"/>
    <col min="11" max="11" width="7.625" customWidth="1"/>
    <col min="12" max="12" width="4.375" customWidth="1"/>
    <col min="13" max="13" width="14.5" customWidth="1"/>
    <col min="14" max="15" width="6.875" customWidth="1"/>
    <col min="16" max="16" width="6.75" customWidth="1"/>
    <col min="17" max="17" width="8.625" customWidth="1"/>
    <col min="18" max="19" width="4.625" customWidth="1"/>
    <col min="20" max="20" width="9.75" customWidth="1"/>
  </cols>
  <sheetData>
    <row r="1" spans="1:20" ht="28.5" customHeight="1" x14ac:dyDescent="0.4">
      <c r="A1" s="171" t="s">
        <v>66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34"/>
      <c r="R1" s="34"/>
      <c r="S1" s="34"/>
      <c r="T1" s="34"/>
    </row>
    <row r="2" spans="1:20" ht="8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1"/>
      <c r="O2" s="1"/>
    </row>
    <row r="3" spans="1:20" ht="33" customHeight="1" x14ac:dyDescent="0.4">
      <c r="A3" s="1"/>
      <c r="B3" s="1"/>
      <c r="C3" s="1"/>
      <c r="D3" s="1"/>
      <c r="E3" s="1"/>
      <c r="F3" s="1"/>
      <c r="G3" s="31" t="s">
        <v>47</v>
      </c>
      <c r="H3" s="9" t="s">
        <v>1</v>
      </c>
      <c r="I3" s="1"/>
      <c r="J3" s="3"/>
      <c r="K3" s="3"/>
      <c r="L3" s="13"/>
      <c r="M3" s="13"/>
      <c r="N3" s="13"/>
      <c r="O3" s="13"/>
      <c r="P3" s="13"/>
      <c r="Q3" s="13"/>
      <c r="R3" s="13"/>
      <c r="S3" s="13"/>
    </row>
    <row r="4" spans="1:20" ht="18" customHeight="1" thickBot="1" x14ac:dyDescent="0.4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1"/>
      <c r="L4" s="13"/>
      <c r="M4" s="13"/>
      <c r="N4" s="13"/>
      <c r="O4" s="13"/>
      <c r="P4" s="13"/>
      <c r="Q4" s="13"/>
      <c r="R4" s="13"/>
      <c r="S4" s="13"/>
    </row>
    <row r="5" spans="1:20" ht="20.25" customHeight="1" thickTop="1" x14ac:dyDescent="0.4">
      <c r="A5" s="77" t="s">
        <v>54</v>
      </c>
      <c r="B5" s="78"/>
      <c r="C5" s="78"/>
      <c r="D5" s="78"/>
      <c r="E5" s="79"/>
      <c r="F5" s="83" t="str">
        <f>IF(C8="","",SUM(J23,J35))</f>
        <v/>
      </c>
      <c r="G5" s="84"/>
      <c r="H5" s="84"/>
      <c r="I5" s="84"/>
      <c r="J5" s="85"/>
      <c r="L5" s="13"/>
      <c r="M5" s="13"/>
      <c r="N5" s="13"/>
      <c r="O5" s="13"/>
      <c r="P5" s="13"/>
      <c r="Q5" s="13"/>
      <c r="R5" s="13"/>
      <c r="S5" s="13"/>
    </row>
    <row r="6" spans="1:20" ht="15.75" customHeight="1" thickBot="1" x14ac:dyDescent="0.45">
      <c r="A6" s="80"/>
      <c r="B6" s="81"/>
      <c r="C6" s="81"/>
      <c r="D6" s="81"/>
      <c r="E6" s="82"/>
      <c r="F6" s="86"/>
      <c r="G6" s="87"/>
      <c r="H6" s="87"/>
      <c r="I6" s="87"/>
      <c r="J6" s="88"/>
      <c r="M6" s="13"/>
      <c r="N6" s="13"/>
      <c r="O6" s="13"/>
      <c r="P6" s="13"/>
      <c r="Q6" s="13"/>
      <c r="R6" s="13"/>
      <c r="S6" s="13"/>
    </row>
    <row r="7" spans="1:20" ht="20.25" customHeight="1" thickTop="1" thickBot="1" x14ac:dyDescent="0.45">
      <c r="L7" s="1"/>
      <c r="M7" s="1"/>
      <c r="N7" s="1"/>
      <c r="O7" s="1"/>
      <c r="P7" s="1"/>
      <c r="Q7" s="13"/>
      <c r="R7" s="13"/>
      <c r="S7" s="13"/>
    </row>
    <row r="8" spans="1:20" ht="20.25" customHeight="1" x14ac:dyDescent="0.4">
      <c r="A8" s="89" t="s">
        <v>67</v>
      </c>
      <c r="B8" s="90"/>
      <c r="C8" s="93"/>
      <c r="D8" s="94"/>
      <c r="E8" s="94"/>
      <c r="F8" s="94"/>
      <c r="G8" s="95"/>
      <c r="H8" s="99" t="s">
        <v>68</v>
      </c>
      <c r="I8" s="101"/>
      <c r="J8" s="102"/>
      <c r="L8" s="1"/>
      <c r="M8" s="1"/>
      <c r="N8" s="1"/>
      <c r="O8" s="1"/>
      <c r="P8" s="1"/>
      <c r="Q8" s="13"/>
      <c r="R8" s="13"/>
      <c r="S8" s="13"/>
    </row>
    <row r="9" spans="1:20" ht="20.25" customHeight="1" thickBot="1" x14ac:dyDescent="0.45">
      <c r="A9" s="91"/>
      <c r="B9" s="92"/>
      <c r="C9" s="96"/>
      <c r="D9" s="97"/>
      <c r="E9" s="97"/>
      <c r="F9" s="97"/>
      <c r="G9" s="98"/>
      <c r="H9" s="100"/>
      <c r="I9" s="103"/>
      <c r="J9" s="104"/>
      <c r="K9" s="1"/>
      <c r="L9" s="35"/>
      <c r="M9" s="35"/>
      <c r="N9" s="1"/>
      <c r="O9" s="1"/>
      <c r="P9" s="1"/>
      <c r="Q9" s="13"/>
      <c r="R9" s="13"/>
      <c r="S9" s="13"/>
    </row>
    <row r="10" spans="1:20" ht="13.5" customHeight="1" x14ac:dyDescent="0.4">
      <c r="A10" s="32"/>
      <c r="B10" s="32"/>
      <c r="C10" s="32"/>
      <c r="D10" s="32"/>
      <c r="E10" s="32"/>
      <c r="F10" s="33"/>
      <c r="G10" s="6"/>
      <c r="H10" s="6"/>
      <c r="I10" s="1"/>
      <c r="J10" s="1"/>
      <c r="K10" s="1"/>
      <c r="L10" s="1"/>
      <c r="M10" s="1"/>
      <c r="N10" s="1"/>
      <c r="O10" s="1"/>
    </row>
    <row r="11" spans="1:20" ht="6.95" customHeight="1" x14ac:dyDescent="0.4">
      <c r="A11" s="105" t="s">
        <v>4</v>
      </c>
      <c r="B11" s="69" t="s">
        <v>3</v>
      </c>
      <c r="C11" s="69"/>
      <c r="D11" s="69"/>
      <c r="E11" s="106"/>
      <c r="F11" s="69"/>
      <c r="G11" s="69"/>
      <c r="H11" s="108" t="s">
        <v>69</v>
      </c>
      <c r="I11" s="109"/>
      <c r="J11" s="114">
        <f>+J14+J17</f>
        <v>0</v>
      </c>
      <c r="K11" s="115"/>
      <c r="L11" s="115"/>
      <c r="M11" s="115"/>
      <c r="N11" s="67" t="s">
        <v>14</v>
      </c>
      <c r="O11" s="68"/>
      <c r="P11" s="249" t="s">
        <v>15</v>
      </c>
      <c r="Q11" s="250"/>
    </row>
    <row r="12" spans="1:20" ht="6.95" customHeight="1" x14ac:dyDescent="0.4">
      <c r="A12" s="105"/>
      <c r="B12" s="69"/>
      <c r="C12" s="69"/>
      <c r="D12" s="69"/>
      <c r="E12" s="69"/>
      <c r="F12" s="69"/>
      <c r="G12" s="69"/>
      <c r="H12" s="110"/>
      <c r="I12" s="111"/>
      <c r="J12" s="116"/>
      <c r="K12" s="117"/>
      <c r="L12" s="117"/>
      <c r="M12" s="117"/>
      <c r="N12" s="67"/>
      <c r="O12" s="68"/>
      <c r="P12" s="249"/>
      <c r="Q12" s="250"/>
    </row>
    <row r="13" spans="1:20" ht="6.95" customHeight="1" thickBot="1" x14ac:dyDescent="0.45">
      <c r="A13" s="105"/>
      <c r="B13" s="69"/>
      <c r="C13" s="69"/>
      <c r="D13" s="69"/>
      <c r="E13" s="107"/>
      <c r="F13" s="107"/>
      <c r="G13" s="107"/>
      <c r="H13" s="112"/>
      <c r="I13" s="113"/>
      <c r="J13" s="116"/>
      <c r="K13" s="117"/>
      <c r="L13" s="117"/>
      <c r="M13" s="117"/>
      <c r="N13" s="67"/>
      <c r="O13" s="68"/>
      <c r="P13" s="249"/>
      <c r="Q13" s="250"/>
    </row>
    <row r="14" spans="1:20" ht="6.95" customHeight="1" x14ac:dyDescent="0.4">
      <c r="A14" s="105"/>
      <c r="B14" s="69" t="s">
        <v>5</v>
      </c>
      <c r="C14" s="69"/>
      <c r="D14" s="70"/>
      <c r="E14" s="118">
        <v>0</v>
      </c>
      <c r="F14" s="119"/>
      <c r="G14" s="120"/>
      <c r="H14" s="109" t="s">
        <v>21</v>
      </c>
      <c r="I14" s="109"/>
      <c r="J14" s="121">
        <v>0</v>
      </c>
      <c r="K14" s="122"/>
      <c r="L14" s="122"/>
      <c r="M14" s="123"/>
      <c r="N14" s="130"/>
      <c r="O14" s="131"/>
      <c r="P14" s="249"/>
      <c r="Q14" s="250"/>
    </row>
    <row r="15" spans="1:20" ht="6.95" customHeight="1" x14ac:dyDescent="0.4">
      <c r="A15" s="105"/>
      <c r="B15" s="69"/>
      <c r="C15" s="69"/>
      <c r="D15" s="70"/>
      <c r="E15" s="71"/>
      <c r="F15" s="72"/>
      <c r="G15" s="73"/>
      <c r="H15" s="111"/>
      <c r="I15" s="111"/>
      <c r="J15" s="124"/>
      <c r="K15" s="125"/>
      <c r="L15" s="125"/>
      <c r="M15" s="126"/>
      <c r="N15" s="130"/>
      <c r="O15" s="131"/>
      <c r="P15" s="249"/>
      <c r="Q15" s="250"/>
    </row>
    <row r="16" spans="1:20" ht="6.95" customHeight="1" x14ac:dyDescent="0.4">
      <c r="A16" s="105"/>
      <c r="B16" s="69"/>
      <c r="C16" s="69"/>
      <c r="D16" s="70"/>
      <c r="E16" s="71"/>
      <c r="F16" s="72"/>
      <c r="G16" s="73"/>
      <c r="H16" s="113"/>
      <c r="I16" s="113"/>
      <c r="J16" s="127"/>
      <c r="K16" s="128"/>
      <c r="L16" s="128"/>
      <c r="M16" s="129"/>
      <c r="N16" s="130"/>
      <c r="O16" s="131"/>
      <c r="P16" s="249"/>
      <c r="Q16" s="250"/>
    </row>
    <row r="17" spans="1:17" ht="6.95" customHeight="1" x14ac:dyDescent="0.4">
      <c r="A17" s="105"/>
      <c r="B17" s="69"/>
      <c r="C17" s="69"/>
      <c r="D17" s="70"/>
      <c r="E17" s="71"/>
      <c r="F17" s="72"/>
      <c r="G17" s="73"/>
      <c r="H17" s="109" t="s">
        <v>22</v>
      </c>
      <c r="I17" s="109"/>
      <c r="J17" s="132">
        <v>0</v>
      </c>
      <c r="K17" s="133"/>
      <c r="L17" s="133"/>
      <c r="M17" s="134"/>
      <c r="N17" s="130"/>
      <c r="O17" s="131"/>
      <c r="P17" s="249"/>
      <c r="Q17" s="250"/>
    </row>
    <row r="18" spans="1:17" ht="6.95" customHeight="1" x14ac:dyDescent="0.4">
      <c r="A18" s="105"/>
      <c r="B18" s="69" t="s">
        <v>6</v>
      </c>
      <c r="C18" s="69"/>
      <c r="D18" s="70"/>
      <c r="E18" s="71">
        <v>0</v>
      </c>
      <c r="F18" s="72"/>
      <c r="G18" s="73"/>
      <c r="H18" s="111"/>
      <c r="I18" s="111"/>
      <c r="J18" s="124"/>
      <c r="K18" s="125"/>
      <c r="L18" s="125"/>
      <c r="M18" s="126"/>
      <c r="N18" s="130"/>
      <c r="O18" s="131"/>
      <c r="P18" s="249"/>
      <c r="Q18" s="250"/>
    </row>
    <row r="19" spans="1:17" ht="6.95" customHeight="1" thickBot="1" x14ac:dyDescent="0.45">
      <c r="A19" s="105"/>
      <c r="B19" s="69"/>
      <c r="C19" s="69"/>
      <c r="D19" s="70"/>
      <c r="E19" s="71"/>
      <c r="F19" s="72"/>
      <c r="G19" s="73"/>
      <c r="H19" s="113"/>
      <c r="I19" s="113"/>
      <c r="J19" s="135"/>
      <c r="K19" s="136"/>
      <c r="L19" s="136"/>
      <c r="M19" s="137"/>
      <c r="N19" s="130"/>
      <c r="O19" s="131"/>
      <c r="P19" s="249" t="s">
        <v>16</v>
      </c>
      <c r="Q19" s="69"/>
    </row>
    <row r="20" spans="1:17" ht="6.95" customHeight="1" x14ac:dyDescent="0.4">
      <c r="A20" s="105"/>
      <c r="B20" s="69"/>
      <c r="C20" s="69"/>
      <c r="D20" s="70"/>
      <c r="E20" s="71"/>
      <c r="F20" s="72"/>
      <c r="G20" s="73"/>
      <c r="H20" s="109" t="s">
        <v>55</v>
      </c>
      <c r="I20" s="109"/>
      <c r="J20" s="116">
        <f>+J17*0.1</f>
        <v>0</v>
      </c>
      <c r="K20" s="117"/>
      <c r="L20" s="117"/>
      <c r="M20" s="117"/>
      <c r="N20" s="70"/>
      <c r="O20" s="131"/>
      <c r="P20" s="249"/>
      <c r="Q20" s="69"/>
    </row>
    <row r="21" spans="1:17" ht="6.95" customHeight="1" thickBot="1" x14ac:dyDescent="0.45">
      <c r="A21" s="105"/>
      <c r="B21" s="69"/>
      <c r="C21" s="69"/>
      <c r="D21" s="70"/>
      <c r="E21" s="74"/>
      <c r="F21" s="75"/>
      <c r="G21" s="76"/>
      <c r="H21" s="111"/>
      <c r="I21" s="111"/>
      <c r="J21" s="116"/>
      <c r="K21" s="117"/>
      <c r="L21" s="117"/>
      <c r="M21" s="117"/>
      <c r="N21" s="70"/>
      <c r="O21" s="131"/>
      <c r="P21" s="249"/>
      <c r="Q21" s="69"/>
    </row>
    <row r="22" spans="1:17" ht="6.95" customHeight="1" x14ac:dyDescent="0.4">
      <c r="A22" s="105"/>
      <c r="B22" s="69" t="s">
        <v>23</v>
      </c>
      <c r="C22" s="69"/>
      <c r="D22" s="69"/>
      <c r="E22" s="140">
        <f>+E14+E18</f>
        <v>0</v>
      </c>
      <c r="F22" s="140"/>
      <c r="G22" s="140"/>
      <c r="H22" s="112"/>
      <c r="I22" s="113"/>
      <c r="J22" s="138"/>
      <c r="K22" s="139"/>
      <c r="L22" s="139"/>
      <c r="M22" s="139"/>
      <c r="N22" s="70"/>
      <c r="O22" s="131"/>
      <c r="P22" s="249"/>
      <c r="Q22" s="69"/>
    </row>
    <row r="23" spans="1:17" ht="6.95" customHeight="1" x14ac:dyDescent="0.4">
      <c r="A23" s="105"/>
      <c r="B23" s="69"/>
      <c r="C23" s="69"/>
      <c r="D23" s="69"/>
      <c r="E23" s="141"/>
      <c r="F23" s="141"/>
      <c r="G23" s="141"/>
      <c r="H23" s="108" t="s">
        <v>50</v>
      </c>
      <c r="I23" s="109"/>
      <c r="J23" s="114">
        <f>SUM(J17:M22)</f>
        <v>0</v>
      </c>
      <c r="K23" s="115"/>
      <c r="L23" s="115"/>
      <c r="M23" s="115"/>
      <c r="N23" s="70"/>
      <c r="O23" s="131"/>
      <c r="P23" s="249"/>
      <c r="Q23" s="69"/>
    </row>
    <row r="24" spans="1:17" ht="6.95" customHeight="1" x14ac:dyDescent="0.4">
      <c r="A24" s="105"/>
      <c r="B24" s="69"/>
      <c r="C24" s="69"/>
      <c r="D24" s="69"/>
      <c r="E24" s="141"/>
      <c r="F24" s="141"/>
      <c r="G24" s="141"/>
      <c r="H24" s="110"/>
      <c r="I24" s="111"/>
      <c r="J24" s="116"/>
      <c r="K24" s="117"/>
      <c r="L24" s="117"/>
      <c r="M24" s="117"/>
      <c r="N24" s="70"/>
      <c r="O24" s="131"/>
      <c r="P24" s="249"/>
      <c r="Q24" s="69"/>
    </row>
    <row r="25" spans="1:17" ht="6.95" customHeight="1" x14ac:dyDescent="0.4">
      <c r="A25" s="105"/>
      <c r="B25" s="69"/>
      <c r="C25" s="69"/>
      <c r="D25" s="69"/>
      <c r="E25" s="141"/>
      <c r="F25" s="141"/>
      <c r="G25" s="141"/>
      <c r="H25" s="112"/>
      <c r="I25" s="113"/>
      <c r="J25" s="138"/>
      <c r="K25" s="139"/>
      <c r="L25" s="139"/>
      <c r="M25" s="139"/>
      <c r="N25" s="70"/>
      <c r="O25" s="131"/>
      <c r="P25" s="249"/>
      <c r="Q25" s="69"/>
    </row>
    <row r="26" spans="1:17" x14ac:dyDescent="0.4">
      <c r="A26" s="7"/>
      <c r="B26" s="142"/>
      <c r="C26" s="142"/>
      <c r="D26" s="142"/>
      <c r="E26" s="142"/>
      <c r="F26" s="6"/>
      <c r="G26" s="6"/>
      <c r="H26" s="6"/>
      <c r="I26" s="1"/>
      <c r="J26" s="1"/>
      <c r="K26" s="1"/>
      <c r="L26" s="1"/>
      <c r="M26" s="1"/>
      <c r="N26" s="1"/>
      <c r="O26" s="1"/>
      <c r="P26" s="249" t="s">
        <v>17</v>
      </c>
      <c r="Q26" s="69"/>
    </row>
    <row r="27" spans="1:17" ht="18.75" customHeight="1" thickBot="1" x14ac:dyDescent="0.45">
      <c r="A27" s="105" t="s">
        <v>7</v>
      </c>
      <c r="B27" s="53" t="s">
        <v>8</v>
      </c>
      <c r="C27" s="53" t="s">
        <v>0</v>
      </c>
      <c r="D27" s="144" t="s">
        <v>9</v>
      </c>
      <c r="E27" s="145"/>
      <c r="F27" s="146"/>
      <c r="G27" s="55" t="s">
        <v>10</v>
      </c>
      <c r="H27" s="55" t="s">
        <v>11</v>
      </c>
      <c r="I27" s="54" t="s">
        <v>12</v>
      </c>
      <c r="J27" s="147" t="s">
        <v>13</v>
      </c>
      <c r="K27" s="148"/>
      <c r="L27" s="148"/>
      <c r="M27" s="149"/>
      <c r="N27" s="70" t="s">
        <v>14</v>
      </c>
      <c r="O27" s="131"/>
      <c r="P27" s="249"/>
      <c r="Q27" s="69"/>
    </row>
    <row r="28" spans="1:17" ht="18.75" customHeight="1" x14ac:dyDescent="0.4">
      <c r="A28" s="143"/>
      <c r="B28" s="56"/>
      <c r="C28" s="57"/>
      <c r="D28" s="150"/>
      <c r="E28" s="151"/>
      <c r="F28" s="152"/>
      <c r="G28" s="57">
        <v>50</v>
      </c>
      <c r="H28" s="57"/>
      <c r="I28" s="58">
        <v>50</v>
      </c>
      <c r="J28" s="153">
        <f>+G28*I28</f>
        <v>2500</v>
      </c>
      <c r="K28" s="153"/>
      <c r="L28" s="153"/>
      <c r="M28" s="154"/>
      <c r="N28" s="70"/>
      <c r="O28" s="131"/>
      <c r="P28" s="249"/>
      <c r="Q28" s="69"/>
    </row>
    <row r="29" spans="1:17" x14ac:dyDescent="0.4">
      <c r="A29" s="143"/>
      <c r="B29" s="59"/>
      <c r="C29" s="46"/>
      <c r="D29" s="155"/>
      <c r="E29" s="156"/>
      <c r="F29" s="157"/>
      <c r="G29" s="47"/>
      <c r="H29" s="47"/>
      <c r="I29" s="60"/>
      <c r="J29" s="153">
        <f t="shared" ref="J29:J32" si="0">+G29*I29</f>
        <v>0</v>
      </c>
      <c r="K29" s="153"/>
      <c r="L29" s="153"/>
      <c r="M29" s="154"/>
      <c r="N29" s="70"/>
      <c r="O29" s="131"/>
      <c r="P29" s="249" t="s">
        <v>18</v>
      </c>
      <c r="Q29" s="69"/>
    </row>
    <row r="30" spans="1:17" ht="18.75" customHeight="1" x14ac:dyDescent="0.4">
      <c r="A30" s="143"/>
      <c r="B30" s="59"/>
      <c r="C30" s="46"/>
      <c r="D30" s="155"/>
      <c r="E30" s="156"/>
      <c r="F30" s="157"/>
      <c r="G30" s="47"/>
      <c r="H30" s="47"/>
      <c r="I30" s="60"/>
      <c r="J30" s="153">
        <f t="shared" si="0"/>
        <v>0</v>
      </c>
      <c r="K30" s="153"/>
      <c r="L30" s="153"/>
      <c r="M30" s="154"/>
      <c r="N30" s="70"/>
      <c r="O30" s="131"/>
      <c r="P30" s="249"/>
      <c r="Q30" s="69"/>
    </row>
    <row r="31" spans="1:17" ht="18.75" customHeight="1" x14ac:dyDescent="0.4">
      <c r="A31" s="143"/>
      <c r="B31" s="59"/>
      <c r="C31" s="46"/>
      <c r="D31" s="155"/>
      <c r="E31" s="156"/>
      <c r="F31" s="157"/>
      <c r="G31" s="47"/>
      <c r="H31" s="47"/>
      <c r="I31" s="60"/>
      <c r="J31" s="153">
        <f t="shared" si="0"/>
        <v>0</v>
      </c>
      <c r="K31" s="153"/>
      <c r="L31" s="153"/>
      <c r="M31" s="154"/>
      <c r="N31" s="70"/>
      <c r="O31" s="131"/>
      <c r="P31" s="249"/>
      <c r="Q31" s="69"/>
    </row>
    <row r="32" spans="1:17" ht="19.5" thickBot="1" x14ac:dyDescent="0.45">
      <c r="A32" s="143"/>
      <c r="B32" s="61"/>
      <c r="C32" s="62"/>
      <c r="D32" s="181"/>
      <c r="E32" s="182"/>
      <c r="F32" s="183"/>
      <c r="G32" s="63"/>
      <c r="H32" s="63"/>
      <c r="I32" s="64"/>
      <c r="J32" s="153">
        <f t="shared" si="0"/>
        <v>0</v>
      </c>
      <c r="K32" s="153"/>
      <c r="L32" s="153"/>
      <c r="M32" s="154"/>
      <c r="N32" s="70"/>
      <c r="O32" s="131"/>
      <c r="P32" s="249"/>
      <c r="Q32" s="69"/>
    </row>
    <row r="33" spans="1:17" ht="18.75" customHeight="1" x14ac:dyDescent="0.4">
      <c r="A33" s="105"/>
      <c r="B33" s="252" t="e">
        <f>#REF!</f>
        <v>#REF!</v>
      </c>
      <c r="C33" s="253"/>
      <c r="D33" s="253"/>
      <c r="E33" s="253"/>
      <c r="F33" s="254"/>
      <c r="G33" s="10" t="s">
        <v>53</v>
      </c>
      <c r="H33" s="10" t="s">
        <v>53</v>
      </c>
      <c r="I33" s="8" t="s">
        <v>53</v>
      </c>
      <c r="J33" s="169">
        <f>SUM(J28:M32)</f>
        <v>2500</v>
      </c>
      <c r="K33" s="153"/>
      <c r="L33" s="153"/>
      <c r="M33" s="154"/>
      <c r="N33" s="70"/>
      <c r="O33" s="131"/>
      <c r="P33" s="255" t="s">
        <v>19</v>
      </c>
      <c r="Q33" s="251"/>
    </row>
    <row r="34" spans="1:17" ht="21" customHeight="1" x14ac:dyDescent="0.4">
      <c r="A34" s="105"/>
      <c r="B34" s="256" t="s">
        <v>52</v>
      </c>
      <c r="C34" s="257"/>
      <c r="D34" s="257"/>
      <c r="E34" s="257"/>
      <c r="F34" s="258"/>
      <c r="G34" s="10">
        <v>10</v>
      </c>
      <c r="H34" s="10" t="s">
        <v>46</v>
      </c>
      <c r="I34" s="8" t="s">
        <v>53</v>
      </c>
      <c r="J34" s="169">
        <f>+J33*0.1</f>
        <v>250</v>
      </c>
      <c r="K34" s="153"/>
      <c r="L34" s="153"/>
      <c r="M34" s="154"/>
      <c r="N34" s="70"/>
      <c r="O34" s="131"/>
      <c r="P34" s="255"/>
      <c r="Q34" s="251"/>
    </row>
    <row r="35" spans="1:17" ht="28.5" customHeight="1" x14ac:dyDescent="0.4">
      <c r="A35" s="105"/>
      <c r="B35" s="166" t="s">
        <v>51</v>
      </c>
      <c r="C35" s="167"/>
      <c r="D35" s="167"/>
      <c r="E35" s="167"/>
      <c r="F35" s="168"/>
      <c r="G35" s="10" t="s">
        <v>53</v>
      </c>
      <c r="H35" s="10" t="s">
        <v>53</v>
      </c>
      <c r="I35" s="8" t="s">
        <v>53</v>
      </c>
      <c r="J35" s="169">
        <f>+J33+J34</f>
        <v>2750</v>
      </c>
      <c r="K35" s="153"/>
      <c r="L35" s="153"/>
      <c r="M35" s="154"/>
      <c r="N35" s="70"/>
      <c r="O35" s="131"/>
      <c r="P35" s="255"/>
      <c r="Q35" s="251"/>
    </row>
  </sheetData>
  <mergeCells count="70">
    <mergeCell ref="P33:P35"/>
    <mergeCell ref="Q33:Q35"/>
    <mergeCell ref="B34:F34"/>
    <mergeCell ref="J34:M34"/>
    <mergeCell ref="N34:O34"/>
    <mergeCell ref="B35:F35"/>
    <mergeCell ref="J35:M35"/>
    <mergeCell ref="N35:O35"/>
    <mergeCell ref="D32:F32"/>
    <mergeCell ref="J32:M32"/>
    <mergeCell ref="N32:O32"/>
    <mergeCell ref="B33:F33"/>
    <mergeCell ref="J33:M33"/>
    <mergeCell ref="N33:O33"/>
    <mergeCell ref="J30:M30"/>
    <mergeCell ref="N30:O30"/>
    <mergeCell ref="D31:F31"/>
    <mergeCell ref="J31:M31"/>
    <mergeCell ref="N31:O31"/>
    <mergeCell ref="B26:E26"/>
    <mergeCell ref="P26:P28"/>
    <mergeCell ref="Q26:Q28"/>
    <mergeCell ref="A27:A35"/>
    <mergeCell ref="D27:F27"/>
    <mergeCell ref="J27:M27"/>
    <mergeCell ref="N27:O27"/>
    <mergeCell ref="D28:F28"/>
    <mergeCell ref="J28:M28"/>
    <mergeCell ref="N28:O28"/>
    <mergeCell ref="D29:F29"/>
    <mergeCell ref="J29:M29"/>
    <mergeCell ref="N29:O29"/>
    <mergeCell ref="P29:P32"/>
    <mergeCell ref="Q29:Q32"/>
    <mergeCell ref="D30:F30"/>
    <mergeCell ref="N23:O25"/>
    <mergeCell ref="P19:P25"/>
    <mergeCell ref="Q19:Q25"/>
    <mergeCell ref="H20:I22"/>
    <mergeCell ref="J20:M22"/>
    <mergeCell ref="N20:O22"/>
    <mergeCell ref="P11:P18"/>
    <mergeCell ref="Q11:Q18"/>
    <mergeCell ref="B14:D17"/>
    <mergeCell ref="E14:G17"/>
    <mergeCell ref="H14:I16"/>
    <mergeCell ref="J14:M16"/>
    <mergeCell ref="N14:O16"/>
    <mergeCell ref="H17:I19"/>
    <mergeCell ref="J17:M19"/>
    <mergeCell ref="N17:O19"/>
    <mergeCell ref="N11:O13"/>
    <mergeCell ref="A11:A25"/>
    <mergeCell ref="B11:D13"/>
    <mergeCell ref="E11:G13"/>
    <mergeCell ref="H11:I13"/>
    <mergeCell ref="J11:M13"/>
    <mergeCell ref="B18:D21"/>
    <mergeCell ref="E18:G21"/>
    <mergeCell ref="B22:D25"/>
    <mergeCell ref="E22:G25"/>
    <mergeCell ref="H23:I25"/>
    <mergeCell ref="J23:M25"/>
    <mergeCell ref="A1:P1"/>
    <mergeCell ref="A5:E6"/>
    <mergeCell ref="F5:J6"/>
    <mergeCell ref="A8:B9"/>
    <mergeCell ref="C8:G9"/>
    <mergeCell ref="H8:H9"/>
    <mergeCell ref="I8:J9"/>
  </mergeCells>
  <phoneticPr fontId="1"/>
  <printOptions horizontalCentered="1" verticalCentered="1"/>
  <pageMargins left="0.43307086614173229" right="0.43307086614173229" top="0.35433070866141736" bottom="0.55118110236220474" header="0.31496062992125984" footer="0.31496062992125984"/>
  <pageSetup paperSize="9" scale="99" fitToHeight="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881C-D787-4F67-A3AC-A2757CEC7283}">
  <sheetPr>
    <tabColor rgb="FFFFC000"/>
    <pageSetUpPr fitToPage="1"/>
  </sheetPr>
  <dimension ref="A1:T35"/>
  <sheetViews>
    <sheetView view="pageBreakPreview" zoomScaleNormal="60" zoomScaleSheetLayoutView="100" workbookViewId="0">
      <selection activeCell="H14" sqref="H14:I16"/>
    </sheetView>
  </sheetViews>
  <sheetFormatPr defaultRowHeight="18.75" x14ac:dyDescent="0.4"/>
  <cols>
    <col min="1" max="3" width="3.375" customWidth="1"/>
    <col min="4" max="4" width="7.625" customWidth="1"/>
    <col min="5" max="5" width="9.125" customWidth="1"/>
    <col min="6" max="8" width="7.625" customWidth="1"/>
    <col min="9" max="9" width="12.625" customWidth="1"/>
    <col min="10" max="10" width="9.625" customWidth="1"/>
    <col min="11" max="11" width="7.625" customWidth="1"/>
    <col min="12" max="12" width="4.375" customWidth="1"/>
    <col min="13" max="13" width="14.5" customWidth="1"/>
    <col min="14" max="15" width="6.875" customWidth="1"/>
    <col min="16" max="16" width="6.75" customWidth="1"/>
    <col min="17" max="17" width="8.625" customWidth="1"/>
    <col min="18" max="19" width="4.625" customWidth="1"/>
    <col min="20" max="20" width="9.75" customWidth="1"/>
  </cols>
  <sheetData>
    <row r="1" spans="1:20" ht="28.5" customHeight="1" x14ac:dyDescent="0.4">
      <c r="A1" s="171" t="s">
        <v>66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34"/>
      <c r="R1" s="34"/>
      <c r="S1" s="34"/>
      <c r="T1" s="34"/>
    </row>
    <row r="2" spans="1:20" ht="8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1"/>
      <c r="O2" s="1"/>
    </row>
    <row r="3" spans="1:20" ht="33" customHeight="1" x14ac:dyDescent="0.4">
      <c r="A3" s="1"/>
      <c r="B3" s="1"/>
      <c r="C3" s="1"/>
      <c r="D3" s="1"/>
      <c r="E3" s="1"/>
      <c r="F3" s="1"/>
      <c r="G3" s="31" t="s">
        <v>47</v>
      </c>
      <c r="H3" s="9" t="s">
        <v>1</v>
      </c>
      <c r="I3" s="1"/>
      <c r="J3" s="3"/>
      <c r="K3" s="3"/>
      <c r="L3" s="13"/>
      <c r="M3" s="13"/>
      <c r="N3" s="13"/>
      <c r="O3" s="13"/>
      <c r="P3" s="13"/>
      <c r="Q3" s="13"/>
      <c r="R3" s="13"/>
      <c r="S3" s="13"/>
    </row>
    <row r="4" spans="1:20" ht="18" customHeight="1" thickBot="1" x14ac:dyDescent="0.4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1"/>
      <c r="L4" s="13"/>
      <c r="M4" s="13"/>
      <c r="N4" s="13"/>
      <c r="O4" s="13"/>
      <c r="P4" s="13"/>
      <c r="Q4" s="13"/>
      <c r="R4" s="13"/>
      <c r="S4" s="13"/>
    </row>
    <row r="5" spans="1:20" ht="20.25" customHeight="1" thickTop="1" x14ac:dyDescent="0.4">
      <c r="A5" s="77" t="s">
        <v>54</v>
      </c>
      <c r="B5" s="78"/>
      <c r="C5" s="78"/>
      <c r="D5" s="78"/>
      <c r="E5" s="79"/>
      <c r="F5" s="83" t="str">
        <f>IF(C8="","",SUM(J23,J35))</f>
        <v/>
      </c>
      <c r="G5" s="84"/>
      <c r="H5" s="84"/>
      <c r="I5" s="84"/>
      <c r="J5" s="85"/>
      <c r="L5" s="13"/>
      <c r="M5" s="13"/>
      <c r="N5" s="13"/>
      <c r="O5" s="13"/>
      <c r="P5" s="13"/>
      <c r="Q5" s="13"/>
      <c r="R5" s="13"/>
      <c r="S5" s="13"/>
    </row>
    <row r="6" spans="1:20" ht="15.75" customHeight="1" thickBot="1" x14ac:dyDescent="0.45">
      <c r="A6" s="80"/>
      <c r="B6" s="81"/>
      <c r="C6" s="81"/>
      <c r="D6" s="81"/>
      <c r="E6" s="82"/>
      <c r="F6" s="86"/>
      <c r="G6" s="87"/>
      <c r="H6" s="87"/>
      <c r="I6" s="87"/>
      <c r="J6" s="88"/>
      <c r="M6" s="13"/>
      <c r="N6" s="13"/>
      <c r="O6" s="13"/>
      <c r="P6" s="13"/>
      <c r="Q6" s="13"/>
      <c r="R6" s="13"/>
      <c r="S6" s="13"/>
    </row>
    <row r="7" spans="1:20" ht="20.25" customHeight="1" thickTop="1" thickBot="1" x14ac:dyDescent="0.45">
      <c r="L7" s="1"/>
      <c r="M7" s="1"/>
      <c r="N7" s="1"/>
      <c r="O7" s="1"/>
      <c r="P7" s="1"/>
      <c r="Q7" s="13"/>
      <c r="R7" s="13"/>
      <c r="S7" s="13"/>
    </row>
    <row r="8" spans="1:20" ht="20.25" customHeight="1" x14ac:dyDescent="0.4">
      <c r="A8" s="89" t="s">
        <v>67</v>
      </c>
      <c r="B8" s="90"/>
      <c r="C8" s="93"/>
      <c r="D8" s="94"/>
      <c r="E8" s="94"/>
      <c r="F8" s="94"/>
      <c r="G8" s="95"/>
      <c r="H8" s="99" t="s">
        <v>68</v>
      </c>
      <c r="I8" s="101"/>
      <c r="J8" s="102"/>
      <c r="L8" s="1"/>
      <c r="M8" s="1"/>
      <c r="N8" s="1"/>
      <c r="O8" s="1"/>
      <c r="P8" s="1"/>
      <c r="Q8" s="13"/>
      <c r="R8" s="13"/>
      <c r="S8" s="13"/>
    </row>
    <row r="9" spans="1:20" ht="20.25" customHeight="1" thickBot="1" x14ac:dyDescent="0.45">
      <c r="A9" s="91"/>
      <c r="B9" s="92"/>
      <c r="C9" s="96"/>
      <c r="D9" s="97"/>
      <c r="E9" s="97"/>
      <c r="F9" s="97"/>
      <c r="G9" s="98"/>
      <c r="H9" s="100"/>
      <c r="I9" s="103"/>
      <c r="J9" s="104"/>
      <c r="K9" s="1"/>
      <c r="L9" s="35"/>
      <c r="M9" s="35"/>
      <c r="N9" s="1"/>
      <c r="O9" s="1"/>
      <c r="P9" s="1"/>
      <c r="Q9" s="13"/>
      <c r="R9" s="13"/>
      <c r="S9" s="13"/>
    </row>
    <row r="10" spans="1:20" ht="13.5" customHeight="1" x14ac:dyDescent="0.4">
      <c r="A10" s="32"/>
      <c r="B10" s="32"/>
      <c r="C10" s="32"/>
      <c r="D10" s="32"/>
      <c r="E10" s="32"/>
      <c r="F10" s="33"/>
      <c r="G10" s="6"/>
      <c r="H10" s="6"/>
      <c r="I10" s="1"/>
      <c r="J10" s="1"/>
      <c r="K10" s="1"/>
      <c r="L10" s="1"/>
      <c r="M10" s="1"/>
      <c r="N10" s="1"/>
      <c r="O10" s="1"/>
    </row>
    <row r="11" spans="1:20" ht="6.95" customHeight="1" x14ac:dyDescent="0.4">
      <c r="A11" s="105" t="s">
        <v>4</v>
      </c>
      <c r="B11" s="69" t="s">
        <v>3</v>
      </c>
      <c r="C11" s="69"/>
      <c r="D11" s="69"/>
      <c r="E11" s="106"/>
      <c r="F11" s="69"/>
      <c r="G11" s="69"/>
      <c r="H11" s="108" t="s">
        <v>69</v>
      </c>
      <c r="I11" s="109"/>
      <c r="J11" s="114">
        <f>+J14+J17</f>
        <v>0</v>
      </c>
      <c r="K11" s="115"/>
      <c r="L11" s="115"/>
      <c r="M11" s="115"/>
      <c r="N11" s="67" t="s">
        <v>14</v>
      </c>
      <c r="O11" s="68"/>
      <c r="P11" s="249" t="s">
        <v>15</v>
      </c>
      <c r="Q11" s="250"/>
    </row>
    <row r="12" spans="1:20" ht="6.95" customHeight="1" x14ac:dyDescent="0.4">
      <c r="A12" s="105"/>
      <c r="B12" s="69"/>
      <c r="C12" s="69"/>
      <c r="D12" s="69"/>
      <c r="E12" s="69"/>
      <c r="F12" s="69"/>
      <c r="G12" s="69"/>
      <c r="H12" s="110"/>
      <c r="I12" s="111"/>
      <c r="J12" s="116"/>
      <c r="K12" s="117"/>
      <c r="L12" s="117"/>
      <c r="M12" s="117"/>
      <c r="N12" s="67"/>
      <c r="O12" s="68"/>
      <c r="P12" s="249"/>
      <c r="Q12" s="250"/>
    </row>
    <row r="13" spans="1:20" ht="6.95" customHeight="1" thickBot="1" x14ac:dyDescent="0.45">
      <c r="A13" s="105"/>
      <c r="B13" s="69"/>
      <c r="C13" s="69"/>
      <c r="D13" s="69"/>
      <c r="E13" s="107"/>
      <c r="F13" s="107"/>
      <c r="G13" s="107"/>
      <c r="H13" s="112"/>
      <c r="I13" s="113"/>
      <c r="J13" s="116"/>
      <c r="K13" s="117"/>
      <c r="L13" s="117"/>
      <c r="M13" s="117"/>
      <c r="N13" s="67"/>
      <c r="O13" s="68"/>
      <c r="P13" s="249"/>
      <c r="Q13" s="250"/>
    </row>
    <row r="14" spans="1:20" ht="6.95" customHeight="1" x14ac:dyDescent="0.4">
      <c r="A14" s="105"/>
      <c r="B14" s="69" t="s">
        <v>5</v>
      </c>
      <c r="C14" s="69"/>
      <c r="D14" s="70"/>
      <c r="E14" s="118">
        <v>0</v>
      </c>
      <c r="F14" s="119"/>
      <c r="G14" s="120"/>
      <c r="H14" s="109" t="s">
        <v>21</v>
      </c>
      <c r="I14" s="109"/>
      <c r="J14" s="121">
        <v>0</v>
      </c>
      <c r="K14" s="122"/>
      <c r="L14" s="122"/>
      <c r="M14" s="123"/>
      <c r="N14" s="130"/>
      <c r="O14" s="131"/>
      <c r="P14" s="249"/>
      <c r="Q14" s="250"/>
    </row>
    <row r="15" spans="1:20" ht="6.95" customHeight="1" x14ac:dyDescent="0.4">
      <c r="A15" s="105"/>
      <c r="B15" s="69"/>
      <c r="C15" s="69"/>
      <c r="D15" s="70"/>
      <c r="E15" s="71"/>
      <c r="F15" s="72"/>
      <c r="G15" s="73"/>
      <c r="H15" s="111"/>
      <c r="I15" s="111"/>
      <c r="J15" s="124"/>
      <c r="K15" s="125"/>
      <c r="L15" s="125"/>
      <c r="M15" s="126"/>
      <c r="N15" s="130"/>
      <c r="O15" s="131"/>
      <c r="P15" s="249"/>
      <c r="Q15" s="250"/>
    </row>
    <row r="16" spans="1:20" ht="6.95" customHeight="1" x14ac:dyDescent="0.4">
      <c r="A16" s="105"/>
      <c r="B16" s="69"/>
      <c r="C16" s="69"/>
      <c r="D16" s="70"/>
      <c r="E16" s="71"/>
      <c r="F16" s="72"/>
      <c r="G16" s="73"/>
      <c r="H16" s="113"/>
      <c r="I16" s="113"/>
      <c r="J16" s="127"/>
      <c r="K16" s="128"/>
      <c r="L16" s="128"/>
      <c r="M16" s="129"/>
      <c r="N16" s="130"/>
      <c r="O16" s="131"/>
      <c r="P16" s="249"/>
      <c r="Q16" s="250"/>
    </row>
    <row r="17" spans="1:17" ht="6.95" customHeight="1" x14ac:dyDescent="0.4">
      <c r="A17" s="105"/>
      <c r="B17" s="69"/>
      <c r="C17" s="69"/>
      <c r="D17" s="70"/>
      <c r="E17" s="71"/>
      <c r="F17" s="72"/>
      <c r="G17" s="73"/>
      <c r="H17" s="109" t="s">
        <v>22</v>
      </c>
      <c r="I17" s="109"/>
      <c r="J17" s="132">
        <v>0</v>
      </c>
      <c r="K17" s="133"/>
      <c r="L17" s="133"/>
      <c r="M17" s="134"/>
      <c r="N17" s="130"/>
      <c r="O17" s="131"/>
      <c r="P17" s="249"/>
      <c r="Q17" s="250"/>
    </row>
    <row r="18" spans="1:17" ht="6.95" customHeight="1" x14ac:dyDescent="0.4">
      <c r="A18" s="105"/>
      <c r="B18" s="69" t="s">
        <v>6</v>
      </c>
      <c r="C18" s="69"/>
      <c r="D18" s="70"/>
      <c r="E18" s="71">
        <v>0</v>
      </c>
      <c r="F18" s="72"/>
      <c r="G18" s="73"/>
      <c r="H18" s="111"/>
      <c r="I18" s="111"/>
      <c r="J18" s="124"/>
      <c r="K18" s="125"/>
      <c r="L18" s="125"/>
      <c r="M18" s="126"/>
      <c r="N18" s="130"/>
      <c r="O18" s="131"/>
      <c r="P18" s="249"/>
      <c r="Q18" s="250"/>
    </row>
    <row r="19" spans="1:17" ht="6.95" customHeight="1" thickBot="1" x14ac:dyDescent="0.45">
      <c r="A19" s="105"/>
      <c r="B19" s="69"/>
      <c r="C19" s="69"/>
      <c r="D19" s="70"/>
      <c r="E19" s="71"/>
      <c r="F19" s="72"/>
      <c r="G19" s="73"/>
      <c r="H19" s="113"/>
      <c r="I19" s="113"/>
      <c r="J19" s="135"/>
      <c r="K19" s="136"/>
      <c r="L19" s="136"/>
      <c r="M19" s="137"/>
      <c r="N19" s="130"/>
      <c r="O19" s="131"/>
      <c r="P19" s="249" t="s">
        <v>16</v>
      </c>
      <c r="Q19" s="69"/>
    </row>
    <row r="20" spans="1:17" ht="6.95" customHeight="1" x14ac:dyDescent="0.4">
      <c r="A20" s="105"/>
      <c r="B20" s="69"/>
      <c r="C20" s="69"/>
      <c r="D20" s="70"/>
      <c r="E20" s="71"/>
      <c r="F20" s="72"/>
      <c r="G20" s="73"/>
      <c r="H20" s="109" t="s">
        <v>55</v>
      </c>
      <c r="I20" s="109"/>
      <c r="J20" s="116">
        <f>+J17*0.1</f>
        <v>0</v>
      </c>
      <c r="K20" s="117"/>
      <c r="L20" s="117"/>
      <c r="M20" s="117"/>
      <c r="N20" s="70"/>
      <c r="O20" s="131"/>
      <c r="P20" s="249"/>
      <c r="Q20" s="69"/>
    </row>
    <row r="21" spans="1:17" ht="6.95" customHeight="1" thickBot="1" x14ac:dyDescent="0.45">
      <c r="A21" s="105"/>
      <c r="B21" s="69"/>
      <c r="C21" s="69"/>
      <c r="D21" s="70"/>
      <c r="E21" s="74"/>
      <c r="F21" s="75"/>
      <c r="G21" s="76"/>
      <c r="H21" s="111"/>
      <c r="I21" s="111"/>
      <c r="J21" s="116"/>
      <c r="K21" s="117"/>
      <c r="L21" s="117"/>
      <c r="M21" s="117"/>
      <c r="N21" s="70"/>
      <c r="O21" s="131"/>
      <c r="P21" s="249"/>
      <c r="Q21" s="69"/>
    </row>
    <row r="22" spans="1:17" ht="6.95" customHeight="1" x14ac:dyDescent="0.4">
      <c r="A22" s="105"/>
      <c r="B22" s="69" t="s">
        <v>23</v>
      </c>
      <c r="C22" s="69"/>
      <c r="D22" s="69"/>
      <c r="E22" s="140">
        <f>+E14+E18</f>
        <v>0</v>
      </c>
      <c r="F22" s="140"/>
      <c r="G22" s="140"/>
      <c r="H22" s="112"/>
      <c r="I22" s="113"/>
      <c r="J22" s="138"/>
      <c r="K22" s="139"/>
      <c r="L22" s="139"/>
      <c r="M22" s="139"/>
      <c r="N22" s="70"/>
      <c r="O22" s="131"/>
      <c r="P22" s="249"/>
      <c r="Q22" s="69"/>
    </row>
    <row r="23" spans="1:17" ht="6.95" customHeight="1" x14ac:dyDescent="0.4">
      <c r="A23" s="105"/>
      <c r="B23" s="69"/>
      <c r="C23" s="69"/>
      <c r="D23" s="69"/>
      <c r="E23" s="141"/>
      <c r="F23" s="141"/>
      <c r="G23" s="141"/>
      <c r="H23" s="108" t="s">
        <v>50</v>
      </c>
      <c r="I23" s="109"/>
      <c r="J23" s="114">
        <f>SUM(J17:M22)</f>
        <v>0</v>
      </c>
      <c r="K23" s="115"/>
      <c r="L23" s="115"/>
      <c r="M23" s="115"/>
      <c r="N23" s="70"/>
      <c r="O23" s="131"/>
      <c r="P23" s="249"/>
      <c r="Q23" s="69"/>
    </row>
    <row r="24" spans="1:17" ht="6.95" customHeight="1" x14ac:dyDescent="0.4">
      <c r="A24" s="105"/>
      <c r="B24" s="69"/>
      <c r="C24" s="69"/>
      <c r="D24" s="69"/>
      <c r="E24" s="141"/>
      <c r="F24" s="141"/>
      <c r="G24" s="141"/>
      <c r="H24" s="110"/>
      <c r="I24" s="111"/>
      <c r="J24" s="116"/>
      <c r="K24" s="117"/>
      <c r="L24" s="117"/>
      <c r="M24" s="117"/>
      <c r="N24" s="70"/>
      <c r="O24" s="131"/>
      <c r="P24" s="249"/>
      <c r="Q24" s="69"/>
    </row>
    <row r="25" spans="1:17" ht="6.95" customHeight="1" x14ac:dyDescent="0.4">
      <c r="A25" s="105"/>
      <c r="B25" s="69"/>
      <c r="C25" s="69"/>
      <c r="D25" s="69"/>
      <c r="E25" s="141"/>
      <c r="F25" s="141"/>
      <c r="G25" s="141"/>
      <c r="H25" s="112"/>
      <c r="I25" s="113"/>
      <c r="J25" s="138"/>
      <c r="K25" s="139"/>
      <c r="L25" s="139"/>
      <c r="M25" s="139"/>
      <c r="N25" s="70"/>
      <c r="O25" s="131"/>
      <c r="P25" s="249"/>
      <c r="Q25" s="69"/>
    </row>
    <row r="26" spans="1:17" x14ac:dyDescent="0.4">
      <c r="A26" s="7"/>
      <c r="B26" s="142"/>
      <c r="C26" s="142"/>
      <c r="D26" s="142"/>
      <c r="E26" s="142"/>
      <c r="F26" s="6"/>
      <c r="G26" s="6"/>
      <c r="H26" s="6"/>
      <c r="I26" s="1"/>
      <c r="J26" s="1"/>
      <c r="K26" s="1"/>
      <c r="L26" s="1"/>
      <c r="M26" s="1"/>
      <c r="N26" s="1"/>
      <c r="O26" s="1"/>
      <c r="P26" s="249" t="s">
        <v>17</v>
      </c>
      <c r="Q26" s="69"/>
    </row>
    <row r="27" spans="1:17" ht="18.75" customHeight="1" thickBot="1" x14ac:dyDescent="0.45">
      <c r="A27" s="105" t="s">
        <v>7</v>
      </c>
      <c r="B27" s="53" t="s">
        <v>8</v>
      </c>
      <c r="C27" s="53" t="s">
        <v>0</v>
      </c>
      <c r="D27" s="144" t="s">
        <v>9</v>
      </c>
      <c r="E27" s="145"/>
      <c r="F27" s="146"/>
      <c r="G27" s="55" t="s">
        <v>10</v>
      </c>
      <c r="H27" s="55" t="s">
        <v>11</v>
      </c>
      <c r="I27" s="54" t="s">
        <v>12</v>
      </c>
      <c r="J27" s="147" t="s">
        <v>13</v>
      </c>
      <c r="K27" s="148"/>
      <c r="L27" s="148"/>
      <c r="M27" s="149"/>
      <c r="N27" s="70" t="s">
        <v>14</v>
      </c>
      <c r="O27" s="131"/>
      <c r="P27" s="249"/>
      <c r="Q27" s="69"/>
    </row>
    <row r="28" spans="1:17" ht="18.75" customHeight="1" x14ac:dyDescent="0.4">
      <c r="A28" s="143"/>
      <c r="B28" s="56"/>
      <c r="C28" s="57"/>
      <c r="D28" s="150"/>
      <c r="E28" s="151"/>
      <c r="F28" s="152"/>
      <c r="G28" s="57"/>
      <c r="H28" s="57"/>
      <c r="I28" s="58"/>
      <c r="J28" s="153">
        <f>+G28*I28</f>
        <v>0</v>
      </c>
      <c r="K28" s="153"/>
      <c r="L28" s="153"/>
      <c r="M28" s="154"/>
      <c r="N28" s="70"/>
      <c r="O28" s="131"/>
      <c r="P28" s="249"/>
      <c r="Q28" s="69"/>
    </row>
    <row r="29" spans="1:17" x14ac:dyDescent="0.4">
      <c r="A29" s="143"/>
      <c r="B29" s="59"/>
      <c r="C29" s="46"/>
      <c r="D29" s="155"/>
      <c r="E29" s="156"/>
      <c r="F29" s="157"/>
      <c r="G29" s="47"/>
      <c r="H29" s="47"/>
      <c r="I29" s="60"/>
      <c r="J29" s="153">
        <f t="shared" ref="J29:J32" si="0">+G29*I29</f>
        <v>0</v>
      </c>
      <c r="K29" s="153"/>
      <c r="L29" s="153"/>
      <c r="M29" s="154"/>
      <c r="N29" s="70"/>
      <c r="O29" s="131"/>
      <c r="P29" s="249" t="s">
        <v>18</v>
      </c>
      <c r="Q29" s="69"/>
    </row>
    <row r="30" spans="1:17" ht="18.75" customHeight="1" x14ac:dyDescent="0.4">
      <c r="A30" s="143"/>
      <c r="B30" s="59"/>
      <c r="C30" s="46"/>
      <c r="D30" s="155"/>
      <c r="E30" s="156"/>
      <c r="F30" s="157"/>
      <c r="G30" s="47"/>
      <c r="H30" s="47"/>
      <c r="I30" s="60"/>
      <c r="J30" s="153">
        <f t="shared" si="0"/>
        <v>0</v>
      </c>
      <c r="K30" s="153"/>
      <c r="L30" s="153"/>
      <c r="M30" s="154"/>
      <c r="N30" s="70"/>
      <c r="O30" s="131"/>
      <c r="P30" s="249"/>
      <c r="Q30" s="69"/>
    </row>
    <row r="31" spans="1:17" ht="18.75" customHeight="1" x14ac:dyDescent="0.4">
      <c r="A31" s="143"/>
      <c r="B31" s="59"/>
      <c r="C31" s="46"/>
      <c r="D31" s="155"/>
      <c r="E31" s="156"/>
      <c r="F31" s="157"/>
      <c r="G31" s="47"/>
      <c r="H31" s="47"/>
      <c r="I31" s="60"/>
      <c r="J31" s="153">
        <f t="shared" si="0"/>
        <v>0</v>
      </c>
      <c r="K31" s="153"/>
      <c r="L31" s="153"/>
      <c r="M31" s="154"/>
      <c r="N31" s="70"/>
      <c r="O31" s="131"/>
      <c r="P31" s="249"/>
      <c r="Q31" s="69"/>
    </row>
    <row r="32" spans="1:17" ht="19.5" thickBot="1" x14ac:dyDescent="0.45">
      <c r="A32" s="143"/>
      <c r="B32" s="61"/>
      <c r="C32" s="62"/>
      <c r="D32" s="181"/>
      <c r="E32" s="182"/>
      <c r="F32" s="183"/>
      <c r="G32" s="63"/>
      <c r="H32" s="63"/>
      <c r="I32" s="64"/>
      <c r="J32" s="153">
        <f t="shared" si="0"/>
        <v>0</v>
      </c>
      <c r="K32" s="153"/>
      <c r="L32" s="153"/>
      <c r="M32" s="154"/>
      <c r="N32" s="70"/>
      <c r="O32" s="131"/>
      <c r="P32" s="249"/>
      <c r="Q32" s="69"/>
    </row>
    <row r="33" spans="1:17" ht="18.75" customHeight="1" x14ac:dyDescent="0.4">
      <c r="A33" s="105"/>
      <c r="B33" s="252" t="e">
        <f>#REF!</f>
        <v>#REF!</v>
      </c>
      <c r="C33" s="253"/>
      <c r="D33" s="253"/>
      <c r="E33" s="253"/>
      <c r="F33" s="254"/>
      <c r="G33" s="10" t="s">
        <v>53</v>
      </c>
      <c r="H33" s="10" t="s">
        <v>53</v>
      </c>
      <c r="I33" s="8" t="s">
        <v>53</v>
      </c>
      <c r="J33" s="169">
        <f>SUM(J28:M32)</f>
        <v>0</v>
      </c>
      <c r="K33" s="153"/>
      <c r="L33" s="153"/>
      <c r="M33" s="154"/>
      <c r="N33" s="70"/>
      <c r="O33" s="131"/>
      <c r="P33" s="255" t="s">
        <v>19</v>
      </c>
      <c r="Q33" s="251"/>
    </row>
    <row r="34" spans="1:17" ht="21" customHeight="1" x14ac:dyDescent="0.4">
      <c r="A34" s="105"/>
      <c r="B34" s="256" t="s">
        <v>52</v>
      </c>
      <c r="C34" s="257"/>
      <c r="D34" s="257"/>
      <c r="E34" s="257"/>
      <c r="F34" s="258"/>
      <c r="G34" s="10">
        <v>10</v>
      </c>
      <c r="H34" s="10" t="s">
        <v>46</v>
      </c>
      <c r="I34" s="8" t="s">
        <v>53</v>
      </c>
      <c r="J34" s="169">
        <f>+J33*0.1</f>
        <v>0</v>
      </c>
      <c r="K34" s="153"/>
      <c r="L34" s="153"/>
      <c r="M34" s="154"/>
      <c r="N34" s="70"/>
      <c r="O34" s="131"/>
      <c r="P34" s="255"/>
      <c r="Q34" s="251"/>
    </row>
    <row r="35" spans="1:17" ht="28.5" customHeight="1" x14ac:dyDescent="0.4">
      <c r="A35" s="105"/>
      <c r="B35" s="166" t="s">
        <v>51</v>
      </c>
      <c r="C35" s="167"/>
      <c r="D35" s="167"/>
      <c r="E35" s="167"/>
      <c r="F35" s="168"/>
      <c r="G35" s="10" t="s">
        <v>53</v>
      </c>
      <c r="H35" s="10" t="s">
        <v>53</v>
      </c>
      <c r="I35" s="8" t="s">
        <v>53</v>
      </c>
      <c r="J35" s="169">
        <f>+J33+J34</f>
        <v>0</v>
      </c>
      <c r="K35" s="153"/>
      <c r="L35" s="153"/>
      <c r="M35" s="154"/>
      <c r="N35" s="70"/>
      <c r="O35" s="131"/>
      <c r="P35" s="255"/>
      <c r="Q35" s="251"/>
    </row>
  </sheetData>
  <mergeCells count="70">
    <mergeCell ref="P33:P35"/>
    <mergeCell ref="Q33:Q35"/>
    <mergeCell ref="B34:F34"/>
    <mergeCell ref="J34:M34"/>
    <mergeCell ref="N34:O34"/>
    <mergeCell ref="B35:F35"/>
    <mergeCell ref="J35:M35"/>
    <mergeCell ref="N35:O35"/>
    <mergeCell ref="D32:F32"/>
    <mergeCell ref="J32:M32"/>
    <mergeCell ref="N32:O32"/>
    <mergeCell ref="B33:F33"/>
    <mergeCell ref="J33:M33"/>
    <mergeCell ref="N33:O33"/>
    <mergeCell ref="J30:M30"/>
    <mergeCell ref="N30:O30"/>
    <mergeCell ref="D31:F31"/>
    <mergeCell ref="J31:M31"/>
    <mergeCell ref="N31:O31"/>
    <mergeCell ref="B26:E26"/>
    <mergeCell ref="P26:P28"/>
    <mergeCell ref="Q26:Q28"/>
    <mergeCell ref="A27:A35"/>
    <mergeCell ref="D27:F27"/>
    <mergeCell ref="J27:M27"/>
    <mergeCell ref="N27:O27"/>
    <mergeCell ref="D28:F28"/>
    <mergeCell ref="J28:M28"/>
    <mergeCell ref="N28:O28"/>
    <mergeCell ref="D29:F29"/>
    <mergeCell ref="J29:M29"/>
    <mergeCell ref="N29:O29"/>
    <mergeCell ref="P29:P32"/>
    <mergeCell ref="Q29:Q32"/>
    <mergeCell ref="D30:F30"/>
    <mergeCell ref="N23:O25"/>
    <mergeCell ref="P19:P25"/>
    <mergeCell ref="Q19:Q25"/>
    <mergeCell ref="H20:I22"/>
    <mergeCell ref="J20:M22"/>
    <mergeCell ref="N20:O22"/>
    <mergeCell ref="P11:P18"/>
    <mergeCell ref="Q11:Q18"/>
    <mergeCell ref="B14:D17"/>
    <mergeCell ref="E14:G17"/>
    <mergeCell ref="H14:I16"/>
    <mergeCell ref="J14:M16"/>
    <mergeCell ref="N14:O16"/>
    <mergeCell ref="H17:I19"/>
    <mergeCell ref="J17:M19"/>
    <mergeCell ref="N17:O19"/>
    <mergeCell ref="N11:O13"/>
    <mergeCell ref="A11:A25"/>
    <mergeCell ref="B11:D13"/>
    <mergeCell ref="E11:G13"/>
    <mergeCell ref="H11:I13"/>
    <mergeCell ref="J11:M13"/>
    <mergeCell ref="B18:D21"/>
    <mergeCell ref="E18:G21"/>
    <mergeCell ref="B22:D25"/>
    <mergeCell ref="E22:G25"/>
    <mergeCell ref="H23:I25"/>
    <mergeCell ref="J23:M25"/>
    <mergeCell ref="A1:P1"/>
    <mergeCell ref="A5:E6"/>
    <mergeCell ref="F5:J6"/>
    <mergeCell ref="A8:B9"/>
    <mergeCell ref="C8:G9"/>
    <mergeCell ref="H8:H9"/>
    <mergeCell ref="I8:J9"/>
  </mergeCells>
  <phoneticPr fontId="1"/>
  <printOptions horizontalCentered="1" verticalCentered="1"/>
  <pageMargins left="0.43307086614173229" right="0.43307086614173229" top="0.35433070866141736" bottom="0.55118110236220474" header="0.31496062992125984" footer="0.31496062992125984"/>
  <pageSetup paperSize="9" scale="9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記入方法</vt:lpstr>
      <vt:lpstr>合計表</vt:lpstr>
      <vt:lpstr>控用</vt:lpstr>
      <vt:lpstr>現場用</vt:lpstr>
      <vt:lpstr>現場用2</vt:lpstr>
      <vt:lpstr>現場用3</vt:lpstr>
      <vt:lpstr>現場用4</vt:lpstr>
      <vt:lpstr>現場用5</vt:lpstr>
      <vt:lpstr>記入方法!Print_Area</vt:lpstr>
      <vt:lpstr>現場用!Print_Area</vt:lpstr>
      <vt:lpstr>現場用2!Print_Area</vt:lpstr>
      <vt:lpstr>現場用3!Print_Area</vt:lpstr>
      <vt:lpstr>現場用4!Print_Area</vt:lpstr>
      <vt:lpstr>現場用5!Print_Area</vt:lpstr>
      <vt:lpstr>控用!Print_Area</vt:lpstr>
      <vt:lpstr>合計表!Print_Area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</dc:creator>
  <cp:lastModifiedBy>総務部</cp:lastModifiedBy>
  <cp:lastPrinted>2023-03-30T07:07:02Z</cp:lastPrinted>
  <dcterms:created xsi:type="dcterms:W3CDTF">2022-04-04T02:56:46Z</dcterms:created>
  <dcterms:modified xsi:type="dcterms:W3CDTF">2023-05-24T02:24:37Z</dcterms:modified>
</cp:coreProperties>
</file>